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embeddings/oleObject15.bin" ContentType="application/vnd.openxmlformats-officedocument.oleObject"/>
  <Override PartName="/xl/embeddings/oleObject16.bin" ContentType="application/vnd.openxmlformats-officedocument.oleObject"/>
  <Override PartName="/xl/embeddings/oleObject17.bin" ContentType="application/vnd.openxmlformats-officedocument.oleObject"/>
  <Override PartName="/xl/embeddings/oleObject18.bin" ContentType="application/vnd.openxmlformats-officedocument.oleObject"/>
  <Override PartName="/xl/embeddings/oleObject19.bin" ContentType="application/vnd.openxmlformats-officedocument.oleObject"/>
  <Override PartName="/xl/embeddings/oleObject20.bin" ContentType="application/vnd.openxmlformats-officedocument.oleObject"/>
  <Override PartName="/xl/embeddings/oleObject21.bin" ContentType="application/vnd.openxmlformats-officedocument.oleObject"/>
  <Override PartName="/xl/embeddings/oleObject22.bin" ContentType="application/vnd.openxmlformats-officedocument.oleObject"/>
  <Override PartName="/xl/embeddings/oleObject23.bin" ContentType="application/vnd.openxmlformats-officedocument.oleObject"/>
  <Override PartName="/xl/embeddings/oleObject24.bin" ContentType="application/vnd.openxmlformats-officedocument.oleObject"/>
  <Override PartName="/xl/embeddings/oleObject25.bin" ContentType="application/vnd.openxmlformats-officedocument.oleObject"/>
  <Override PartName="/xl/embeddings/oleObject26.bin" ContentType="application/vnd.openxmlformats-officedocument.oleObject"/>
  <Override PartName="/xl/embeddings/oleObject27.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192"/>
  </bookViews>
  <sheets>
    <sheet name="izvjestaj" sheetId="1" r:id="rId1"/>
    <sheet name="Sheet1" sheetId="2" r:id="rId2"/>
  </sheets>
  <definedNames>
    <definedName name="_xlnm._FilterDatabase" localSheetId="0" hidden="1">izvjestaj!$A$7:$R$599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99" i="1" l="1"/>
  <c r="T598" i="1"/>
  <c r="T597" i="1"/>
  <c r="T596" i="1"/>
  <c r="T595" i="1" l="1"/>
  <c r="T594" i="1"/>
  <c r="T593" i="1"/>
  <c r="T592" i="1"/>
  <c r="T591" i="1"/>
  <c r="T590" i="1"/>
  <c r="T589" i="1"/>
  <c r="T588" i="1"/>
  <c r="T587" i="1"/>
  <c r="T586" i="1"/>
  <c r="T585" i="1"/>
  <c r="T584" i="1" l="1"/>
  <c r="T583" i="1"/>
  <c r="T582" i="1" l="1"/>
  <c r="T581" i="1"/>
  <c r="T580" i="1"/>
  <c r="T579" i="1"/>
  <c r="T578" i="1" l="1"/>
  <c r="T577" i="1"/>
  <c r="T576" i="1"/>
  <c r="T575" i="1"/>
  <c r="T574" i="1"/>
  <c r="T573" i="1"/>
  <c r="T280" i="1"/>
  <c r="T279" i="1"/>
  <c r="T278" i="1"/>
  <c r="T572" i="1" l="1"/>
  <c r="T571" i="1"/>
  <c r="T570" i="1"/>
  <c r="T569" i="1"/>
  <c r="T568" i="1"/>
  <c r="T567" i="1"/>
  <c r="T566" i="1"/>
  <c r="T565" i="1"/>
  <c r="T564" i="1" l="1"/>
  <c r="T563" i="1"/>
  <c r="T562" i="1"/>
  <c r="T561" i="1"/>
  <c r="T560" i="1" l="1"/>
  <c r="T559" i="1"/>
  <c r="T558" i="1"/>
  <c r="T265" i="1"/>
  <c r="T557" i="1"/>
  <c r="T263" i="1"/>
  <c r="T556" i="1"/>
  <c r="T555" i="1"/>
  <c r="T276" i="1"/>
  <c r="T284" i="1"/>
  <c r="T554" i="1"/>
  <c r="T553" i="1"/>
  <c r="T552" i="1"/>
  <c r="T551" i="1"/>
  <c r="T550" i="1"/>
  <c r="T549" i="1"/>
  <c r="T548" i="1"/>
  <c r="T547" i="1"/>
  <c r="T546" i="1"/>
  <c r="T545" i="1" l="1"/>
  <c r="T255" i="1" l="1"/>
  <c r="T267" i="1"/>
  <c r="T544" i="1"/>
  <c r="T543" i="1"/>
  <c r="T542" i="1"/>
  <c r="T541" i="1"/>
  <c r="T540" i="1"/>
  <c r="T539" i="1"/>
  <c r="T538" i="1"/>
  <c r="T537" i="1"/>
  <c r="T285" i="1"/>
  <c r="T536" i="1"/>
  <c r="T535" i="1"/>
  <c r="T519" i="1" l="1"/>
  <c r="T520" i="1"/>
  <c r="T521" i="1"/>
  <c r="T522" i="1"/>
  <c r="T523" i="1"/>
  <c r="T524" i="1"/>
  <c r="T525" i="1"/>
  <c r="T526" i="1"/>
  <c r="T527" i="1"/>
  <c r="T528" i="1"/>
  <c r="T529" i="1"/>
  <c r="T530" i="1"/>
  <c r="T268" i="1"/>
  <c r="T269" i="1"/>
  <c r="T531" i="1"/>
  <c r="T532" i="1"/>
  <c r="T533" i="1"/>
  <c r="T534" i="1"/>
  <c r="T245" i="1" l="1"/>
  <c r="T513" i="1" l="1"/>
  <c r="T514" i="1"/>
  <c r="T515" i="1"/>
  <c r="T516" i="1"/>
  <c r="T517" i="1"/>
  <c r="T518" i="1"/>
  <c r="T510" i="1" l="1"/>
  <c r="T511" i="1"/>
  <c r="T512" i="1"/>
  <c r="T449" i="1" l="1"/>
  <c r="T450" i="1"/>
  <c r="T244" i="1"/>
  <c r="T171" i="1"/>
  <c r="T451" i="1"/>
  <c r="T189" i="1"/>
  <c r="T190" i="1"/>
  <c r="T452" i="1"/>
  <c r="T453" i="1"/>
  <c r="T454" i="1"/>
  <c r="T455" i="1"/>
  <c r="T456" i="1"/>
  <c r="T457" i="1"/>
  <c r="T458" i="1"/>
  <c r="T459" i="1"/>
  <c r="T460" i="1"/>
  <c r="T172" i="1"/>
  <c r="T461" i="1"/>
  <c r="T462" i="1"/>
  <c r="T463" i="1"/>
  <c r="T464" i="1"/>
  <c r="T201" i="1"/>
  <c r="T465" i="1"/>
  <c r="T200" i="1"/>
  <c r="T466" i="1"/>
  <c r="T467" i="1"/>
  <c r="T468" i="1"/>
  <c r="T469" i="1"/>
  <c r="T470" i="1"/>
  <c r="T471" i="1"/>
  <c r="T472" i="1"/>
  <c r="T473" i="1"/>
  <c r="T474" i="1"/>
  <c r="T253" i="1"/>
  <c r="T475" i="1"/>
  <c r="T476" i="1"/>
  <c r="T477" i="1"/>
  <c r="T478" i="1"/>
  <c r="T479" i="1"/>
  <c r="T480" i="1"/>
  <c r="T481" i="1"/>
  <c r="T482" i="1"/>
  <c r="T483" i="1"/>
  <c r="T484" i="1"/>
  <c r="T485" i="1"/>
  <c r="T486" i="1"/>
  <c r="T487" i="1"/>
  <c r="T183" i="1"/>
  <c r="T488" i="1"/>
  <c r="T489" i="1"/>
  <c r="T490" i="1"/>
  <c r="T491" i="1"/>
  <c r="T254" i="1"/>
  <c r="T492" i="1"/>
  <c r="T181" i="1"/>
  <c r="T493" i="1"/>
  <c r="T494" i="1"/>
  <c r="T191" i="1"/>
  <c r="T192" i="1"/>
  <c r="T193" i="1"/>
  <c r="T202" i="1"/>
  <c r="T495" i="1"/>
  <c r="T496" i="1"/>
  <c r="T497" i="1"/>
  <c r="T498" i="1"/>
  <c r="T499" i="1"/>
  <c r="T230" i="1"/>
  <c r="T246" i="1"/>
  <c r="T500" i="1"/>
  <c r="T501" i="1"/>
  <c r="T502" i="1"/>
  <c r="T503" i="1"/>
  <c r="T504" i="1"/>
  <c r="T234" i="1"/>
  <c r="T221" i="1"/>
  <c r="T505" i="1"/>
  <c r="T506" i="1"/>
  <c r="T507" i="1"/>
  <c r="T508" i="1"/>
  <c r="T509" i="1"/>
  <c r="T186" i="1" l="1"/>
  <c r="T448" i="1"/>
  <c r="T447" i="1"/>
  <c r="T446" i="1"/>
  <c r="T445" i="1"/>
  <c r="T444" i="1"/>
  <c r="T167" i="1" l="1"/>
  <c r="T282" i="1"/>
  <c r="T283" i="1"/>
  <c r="T443" i="1"/>
  <c r="T182" i="1" l="1"/>
  <c r="T180" i="1"/>
  <c r="T164" i="1"/>
  <c r="T442" i="1"/>
  <c r="T441" i="1"/>
  <c r="T222" i="1"/>
  <c r="T162" i="1"/>
  <c r="T440" i="1"/>
  <c r="T439" i="1" l="1"/>
  <c r="T438" i="1" l="1"/>
  <c r="T437" i="1"/>
  <c r="T436" i="1"/>
  <c r="T205" i="1"/>
  <c r="T435" i="1"/>
  <c r="T434" i="1"/>
  <c r="T187" i="1"/>
  <c r="T226" i="1"/>
  <c r="T188" i="1"/>
  <c r="T213" i="1"/>
  <c r="T155" i="1" l="1"/>
  <c r="T142" i="1" l="1"/>
  <c r="T168" i="1"/>
  <c r="T433" i="1" l="1"/>
  <c r="T432" i="1"/>
  <c r="T214" i="1"/>
  <c r="T428" i="1" l="1"/>
  <c r="T429" i="1"/>
  <c r="T430" i="1"/>
  <c r="T196" i="1"/>
  <c r="T239" i="1"/>
  <c r="T194" i="1"/>
  <c r="T431" i="1"/>
  <c r="T427" i="1"/>
  <c r="T426" i="1" l="1"/>
  <c r="T425" i="1"/>
  <c r="T150" i="1"/>
  <c r="T424" i="1"/>
  <c r="T423" i="1"/>
  <c r="T422" i="1"/>
  <c r="T149" i="1" l="1"/>
  <c r="T154" i="1" l="1"/>
  <c r="T418" i="1"/>
  <c r="T419" i="1"/>
  <c r="T420" i="1"/>
  <c r="T421" i="1"/>
  <c r="T229" i="1"/>
  <c r="T287" i="1" l="1"/>
  <c r="T288" i="1"/>
  <c r="T289" i="1"/>
  <c r="T236" i="1"/>
  <c r="T290" i="1"/>
  <c r="T291" i="1"/>
  <c r="T292" i="1"/>
  <c r="T293" i="1"/>
  <c r="T135" i="1"/>
  <c r="T215" i="1"/>
  <c r="T294" i="1"/>
  <c r="T148" i="1"/>
  <c r="T206" i="1"/>
  <c r="T252" i="1"/>
  <c r="T295" i="1"/>
  <c r="T296" i="1"/>
  <c r="T212" i="1"/>
  <c r="T197" i="1"/>
  <c r="T160" i="1"/>
  <c r="T297" i="1"/>
  <c r="T232" i="1"/>
  <c r="T195" i="1"/>
  <c r="T298" i="1"/>
  <c r="T217" i="1"/>
  <c r="T218" i="1"/>
  <c r="T299" i="1"/>
  <c r="T300" i="1"/>
  <c r="T258" i="1"/>
  <c r="T165" i="1"/>
  <c r="T301" i="1"/>
  <c r="T272" i="1"/>
  <c r="T247" i="1"/>
  <c r="T131" i="1"/>
  <c r="T302" i="1"/>
  <c r="T134" i="1"/>
  <c r="T242" i="1"/>
  <c r="T303" i="1"/>
  <c r="T132" i="1"/>
  <c r="T304" i="1"/>
  <c r="T286" i="1"/>
  <c r="T256" i="1"/>
  <c r="T305" i="1"/>
  <c r="T306" i="1"/>
  <c r="T307" i="1"/>
  <c r="T308" i="1"/>
  <c r="T147" i="1"/>
  <c r="T243" i="1"/>
  <c r="T175" i="1"/>
  <c r="T176" i="1"/>
  <c r="T209" i="1"/>
  <c r="T309" i="1"/>
  <c r="T310" i="1"/>
  <c r="T311" i="1"/>
  <c r="T237" i="1"/>
  <c r="T312" i="1"/>
  <c r="T240" i="1"/>
  <c r="T211" i="1"/>
  <c r="T313" i="1"/>
  <c r="T249" i="1"/>
  <c r="T314" i="1"/>
  <c r="T257" i="1"/>
  <c r="T261" i="1"/>
  <c r="T250" i="1"/>
  <c r="T251" i="1"/>
  <c r="T264" i="1"/>
  <c r="T315" i="1"/>
  <c r="T316" i="1"/>
  <c r="T317" i="1"/>
  <c r="T169" i="1"/>
  <c r="T170" i="1"/>
  <c r="T219" i="1"/>
  <c r="T210" i="1"/>
  <c r="T133" i="1"/>
  <c r="T208" i="1"/>
  <c r="T318" i="1"/>
  <c r="T319" i="1"/>
  <c r="T320" i="1"/>
  <c r="T321" i="1"/>
  <c r="T322" i="1"/>
  <c r="T323" i="1"/>
  <c r="T324" i="1"/>
  <c r="T325" i="1"/>
  <c r="T326" i="1"/>
  <c r="T327" i="1"/>
  <c r="T328" i="1"/>
  <c r="T329" i="1"/>
  <c r="T330" i="1"/>
  <c r="T199" i="1"/>
  <c r="T331" i="1"/>
  <c r="T277" i="1"/>
  <c r="T281" i="1"/>
  <c r="T332" i="1"/>
  <c r="T333" i="1"/>
  <c r="T334" i="1"/>
  <c r="T207" i="1"/>
  <c r="T273" i="1"/>
  <c r="T335" i="1"/>
  <c r="T137" i="1"/>
  <c r="T336" i="1"/>
  <c r="T157" i="1"/>
  <c r="T337" i="1"/>
  <c r="T338" i="1"/>
  <c r="T339" i="1"/>
  <c r="T340" i="1"/>
  <c r="T341" i="1"/>
  <c r="T159" i="1"/>
  <c r="T342" i="1"/>
  <c r="T203" i="1"/>
  <c r="T343" i="1"/>
  <c r="T344" i="1"/>
  <c r="T138" i="1"/>
  <c r="T144" i="1"/>
  <c r="T345" i="1"/>
  <c r="T346" i="1"/>
  <c r="T347" i="1"/>
  <c r="T238" i="1"/>
  <c r="T223" i="1"/>
  <c r="T275" i="1"/>
  <c r="T260" i="1"/>
  <c r="T235" i="1"/>
  <c r="T185" i="1"/>
  <c r="T348" i="1"/>
  <c r="T349" i="1"/>
  <c r="T350" i="1"/>
  <c r="T351" i="1"/>
  <c r="T352" i="1"/>
  <c r="T145" i="1"/>
  <c r="T353" i="1"/>
  <c r="T241" i="1"/>
  <c r="T166" i="1"/>
  <c r="T354" i="1"/>
  <c r="T355" i="1"/>
  <c r="T356" i="1"/>
  <c r="T233" i="1"/>
  <c r="T357" i="1"/>
  <c r="T358" i="1"/>
  <c r="T228" i="1"/>
  <c r="T359" i="1"/>
  <c r="T360" i="1"/>
  <c r="T361" i="1"/>
  <c r="T151" i="1"/>
  <c r="T225" i="1"/>
  <c r="T362" i="1"/>
  <c r="T363" i="1"/>
  <c r="T130" i="1"/>
  <c r="T227" i="1"/>
  <c r="T259" i="1"/>
  <c r="T364" i="1"/>
  <c r="T365" i="1"/>
  <c r="T366" i="1"/>
  <c r="T367" i="1"/>
  <c r="T368" i="1"/>
  <c r="T369" i="1"/>
  <c r="T370" i="1"/>
  <c r="T371" i="1"/>
  <c r="T372" i="1"/>
  <c r="T373" i="1"/>
  <c r="T374" i="1"/>
  <c r="T146" i="1"/>
  <c r="T375" i="1"/>
  <c r="T376" i="1"/>
  <c r="T377" i="1"/>
  <c r="T378" i="1"/>
  <c r="T379" i="1"/>
  <c r="T380" i="1"/>
  <c r="T178" i="1"/>
  <c r="T184" i="1"/>
  <c r="T381" i="1"/>
  <c r="T224" i="1"/>
  <c r="T382" i="1"/>
  <c r="T383" i="1"/>
  <c r="T384" i="1"/>
  <c r="T385" i="1"/>
  <c r="T386" i="1"/>
  <c r="T387" i="1"/>
  <c r="T388" i="1"/>
  <c r="T389" i="1"/>
  <c r="T390" i="1"/>
  <c r="T391" i="1"/>
  <c r="T392" i="1"/>
  <c r="T393" i="1"/>
  <c r="T394" i="1"/>
  <c r="T395" i="1"/>
  <c r="T274" i="1"/>
  <c r="T396" i="1"/>
  <c r="T397" i="1"/>
  <c r="T398" i="1"/>
  <c r="T399" i="1"/>
  <c r="T156" i="1"/>
  <c r="T400" i="1"/>
  <c r="T401" i="1"/>
  <c r="T402" i="1"/>
  <c r="T403" i="1"/>
  <c r="T404" i="1"/>
  <c r="T405" i="1"/>
  <c r="T406" i="1"/>
  <c r="T407" i="1"/>
  <c r="T152" i="1"/>
  <c r="T248" i="1"/>
  <c r="T143" i="1"/>
  <c r="T408" i="1"/>
  <c r="T136" i="1"/>
  <c r="T153" i="1"/>
  <c r="T158" i="1"/>
  <c r="T139" i="1"/>
  <c r="T409" i="1"/>
  <c r="T179" i="1"/>
  <c r="T198" i="1"/>
  <c r="T410" i="1"/>
  <c r="T411" i="1"/>
  <c r="T412" i="1"/>
  <c r="T413" i="1"/>
  <c r="T414" i="1"/>
  <c r="T415" i="1"/>
  <c r="T416" i="1"/>
  <c r="T163" i="1"/>
  <c r="T417" i="1"/>
  <c r="T140" i="1"/>
  <c r="T141" i="1"/>
  <c r="T161" i="1"/>
  <c r="T231" i="1"/>
  <c r="T216" i="1"/>
  <c r="T266" i="1"/>
  <c r="T220" i="1"/>
  <c r="T174" i="1"/>
  <c r="T262" i="1"/>
  <c r="T127" i="1" l="1"/>
  <c r="T125" i="1"/>
  <c r="T121" i="1" l="1"/>
  <c r="T126" i="1" l="1"/>
  <c r="T113" i="1" l="1"/>
  <c r="T129" i="1"/>
  <c r="T122" i="1" l="1"/>
  <c r="T101" i="1" l="1"/>
  <c r="T120" i="1"/>
  <c r="T117" i="1" l="1"/>
  <c r="T96" i="1" l="1"/>
  <c r="T103" i="1" l="1"/>
  <c r="T102" i="1"/>
  <c r="T106" i="1"/>
  <c r="T112" i="1" l="1"/>
  <c r="T108" i="1" l="1"/>
  <c r="T98" i="1" l="1"/>
  <c r="T76" i="1" l="1"/>
  <c r="T83" i="1"/>
  <c r="T72" i="1" l="1"/>
  <c r="T114" i="1" l="1"/>
  <c r="T84" i="1"/>
  <c r="T86" i="1"/>
  <c r="T104" i="1"/>
  <c r="T74" i="1" l="1"/>
  <c r="T88" i="1"/>
  <c r="T80" i="1"/>
  <c r="T79" i="1"/>
  <c r="T82" i="1"/>
  <c r="T99" i="1"/>
  <c r="T100" i="1"/>
  <c r="T73"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94" i="1"/>
  <c r="T95" i="1"/>
  <c r="T77" i="1"/>
  <c r="T78" i="1"/>
  <c r="T91" i="1"/>
  <c r="T92" i="1"/>
  <c r="T93" i="1"/>
  <c r="T123" i="1"/>
  <c r="T68" i="1"/>
  <c r="T116" i="1"/>
  <c r="T67" i="1"/>
  <c r="T128" i="1"/>
  <c r="T87" i="1"/>
  <c r="T65" i="1"/>
  <c r="T119" i="1"/>
  <c r="T90" i="1"/>
  <c r="T71" i="1"/>
  <c r="T69" i="1"/>
  <c r="T63" i="1"/>
  <c r="T107" i="1"/>
  <c r="T105" i="1"/>
  <c r="T111" i="1"/>
  <c r="T70" i="1"/>
  <c r="T124" i="1"/>
  <c r="T64" i="1"/>
  <c r="T66" i="1"/>
  <c r="T75" i="1"/>
  <c r="T118" i="1"/>
  <c r="T81" i="1"/>
  <c r="T115" i="1"/>
  <c r="T89" i="1"/>
  <c r="T110" i="1"/>
  <c r="T109" i="1"/>
  <c r="T97" i="1"/>
  <c r="T85" i="1"/>
</calcChain>
</file>

<file path=xl/comments1.xml><?xml version="1.0" encoding="utf-8"?>
<comments xmlns="http://schemas.openxmlformats.org/spreadsheetml/2006/main">
  <authors>
    <author>Author</author>
  </authors>
  <commentList>
    <comment ref="J11" authorId="0" shapeId="0">
      <text>
        <r>
          <rPr>
            <b/>
            <sz val="9"/>
            <color indexed="81"/>
            <rFont val="Tahoma"/>
            <family val="2"/>
          </rPr>
          <t>Author:</t>
        </r>
        <r>
          <rPr>
            <sz val="9"/>
            <color indexed="81"/>
            <rFont val="Tahoma"/>
            <family val="2"/>
          </rPr>
          <t xml:space="preserve">
datum objave ugovora na ujn</t>
        </r>
      </text>
    </comment>
  </commentList>
</comments>
</file>

<file path=xl/sharedStrings.xml><?xml version="1.0" encoding="utf-8"?>
<sst xmlns="http://schemas.openxmlformats.org/spreadsheetml/2006/main" count="5523" uniqueCount="1720">
  <si>
    <t>IZVJEŠTAJ O REALIZACIJI UGOVORA O JAVNOJ NABAVCI</t>
  </si>
  <si>
    <t>OBRAZAC 1</t>
  </si>
  <si>
    <t>Rb:</t>
  </si>
  <si>
    <t>Broj i datum tenderske dokumentacije</t>
  </si>
  <si>
    <t>Opis predmeta javne nabavke</t>
  </si>
  <si>
    <t>Vrsta postupka javne nabavke</t>
  </si>
  <si>
    <t>Pozicija u planu javnih nabavki</t>
  </si>
  <si>
    <t>Iznos budžeta predviđen planom</t>
  </si>
  <si>
    <t>Podaci o ponuđaču (naziv ponuđača, PIB)</t>
  </si>
  <si>
    <t>Podaci o podugovaračima  (naziv, pib, % učešća u ugovorenoj nabavci )</t>
  </si>
  <si>
    <t>Osnovni elementi ugovora</t>
  </si>
  <si>
    <t>Vrijednost</t>
  </si>
  <si>
    <t>Period trajanja</t>
  </si>
  <si>
    <t>Rok i način izvršenja</t>
  </si>
  <si>
    <t>Rok plaćanja</t>
  </si>
  <si>
    <t>Garantni period</t>
  </si>
  <si>
    <t>Opis izmjene osnovnih elemenata ugovora i datum izmjene</t>
  </si>
  <si>
    <t>Vrijednost ugovora nakon izmjene</t>
  </si>
  <si>
    <t>Datum zaključenja ugovora</t>
  </si>
  <si>
    <t>Datum potpune realizacije ugovora/ okvirnog sporazuma</t>
  </si>
  <si>
    <t>70/20 od 06.10.2020.</t>
  </si>
  <si>
    <t>Partija 2 : Tablet uredjaji za GIS ažuriranje sa book cover zaštitom</t>
  </si>
  <si>
    <t>Partija 3 : Nabavka monitora za potrebe dispečerskih centara</t>
  </si>
  <si>
    <t>Otvoreni postupak</t>
  </si>
  <si>
    <t>,,G tech"  doo Podgorica                                     (PIB: 02787768)</t>
  </si>
  <si>
    <t>-</t>
  </si>
  <si>
    <t>05.01.2021.</t>
  </si>
  <si>
    <t>23.12.2020.</t>
  </si>
  <si>
    <t>24 mjeseca od dana primopredaje robe</t>
  </si>
  <si>
    <t>60 dana od dana dostavljanja fakture</t>
  </si>
  <si>
    <t>60 dana od dana zaključivanja ugovora</t>
  </si>
  <si>
    <t>Rok za isporuku robe je 21.02.2021.godine. Mjesto izvršenja je centralni magacin CEDIS-a u Podgorici.</t>
  </si>
  <si>
    <t>Datum objave izvještaja na sajtu</t>
  </si>
  <si>
    <t>29.01.2021.</t>
  </si>
  <si>
    <t>Partija 1 : Prenosni računar manjih dimenzija (tipa Surface PRO) sa eksternom tastaturom</t>
  </si>
  <si>
    <t>,,Čikom"  doo Podgorica                                     (PIB: 02177579)</t>
  </si>
  <si>
    <t>05.02.2021.</t>
  </si>
  <si>
    <t>22.02.2021.</t>
  </si>
  <si>
    <t>59 dana od dana zaključivanja ugovora</t>
  </si>
  <si>
    <t>12 mjeseci od dana primopredaje robe</t>
  </si>
  <si>
    <t>30.12.2020.</t>
  </si>
  <si>
    <t>Rok za isporuku robe je 27.02.2021.godine. Mjesto izvršenja  ugovora je centralni magacin CEDIS-a u Podgorici.</t>
  </si>
  <si>
    <t>64/20 od 21.09.2020.</t>
  </si>
  <si>
    <t>Registracija i osiguranje vozila</t>
  </si>
  <si>
    <t>23.10.2021.</t>
  </si>
  <si>
    <t>23.10.2020.</t>
  </si>
  <si>
    <t>62/20 od 08.09.2020.</t>
  </si>
  <si>
    <t>Razvoj EBS-a</t>
  </si>
  <si>
    <t>04.11.2020.</t>
  </si>
  <si>
    <t>Partija 2: Nabavka auto guma - kamionski program</t>
  </si>
  <si>
    <t>71/20 od 16.10.2020.</t>
  </si>
  <si>
    <t>Izgradnja TS 10/0,4kV DK 2 (DK4) (3V+2TR; 2 x 1000 kVA)  sa priključnim kablovskim vodom (150m) (DUP Duvanski kombinat izmjene I dopune)-Zetagradnja</t>
  </si>
  <si>
    <t>Ugovor po okvirnom sporazumu</t>
  </si>
  <si>
    <t>15.12.2020.</t>
  </si>
  <si>
    <t>66/20 od 29.09.2020.</t>
  </si>
  <si>
    <t>Partija 1: Nabavka auto guma -putnički program</t>
  </si>
  <si>
    <t>,,Castellana" doo Tuzi (PIB:02244128)</t>
  </si>
  <si>
    <t>,,Continental" doo Herceg Novi (02374501), ,,Tip - Top GS" doo Tivat (02774224), ,,Ben -  Kov" doo Tivat (02363747), Franeta -Budva (02985578), ,,Kralj" doo Bar (02883341), ,,SZR Skendo" Ulcinj (1-0185994/001), ,,Humci" doo Cetinje(02633566), ,,Nik AS Autosport" doo Nikšić (02305372), ,,Slavija - Comerc" doo Pljevlja (02124009), Šlep služba ,,Mrgud"  Mojkovac (03183572), ,,Wagen Guma" doo Bijelo Polje (03138607), ,,19. Septembar" doo Berane (02089572), ,,H&amp;M Company" doo Rožaje (03294889) i ,, SS ALGA doo Nikšić (02867877). Procentualno učešće svih podugovarača iznosi 1% od vrijednosti ponude.</t>
  </si>
  <si>
    <t>72/20 od 14.10.2020.</t>
  </si>
  <si>
    <t>Usluge putničkih agencija-nabavka avio karata i putnih osiguranja za službena putovanja zaposlenih i hotelskog smještaja u zemlji i inostranstvu</t>
  </si>
  <si>
    <t>,,MONTENEGRO TOURIST SERVICE" doo Podgorica                                        (PIB: 02685825)</t>
  </si>
  <si>
    <t>29.12.2020.</t>
  </si>
  <si>
    <t>69/20 od 01.10.2020.</t>
  </si>
  <si>
    <t>Nabavka transformatora 10/0,42kV</t>
  </si>
  <si>
    <t>,,BARANKA EXPORT IMPORT PEJANOVIĆ" doo Bar                                        (PIB: 02122570)</t>
  </si>
  <si>
    <t>03.02.2021.</t>
  </si>
  <si>
    <t>65/20 od 29.09.2020.</t>
  </si>
  <si>
    <t>Niskonaponski ormari</t>
  </si>
  <si>
    <t>48 mjeseci od dana primopredaje robe</t>
  </si>
  <si>
    <t>36 mjeseci od dana primopredaje robe</t>
  </si>
  <si>
    <t>24 mjeseci od dana primopredaje objekta</t>
  </si>
  <si>
    <t>28.01.2021.</t>
  </si>
  <si>
    <t>76/20 od 27.11.2020.</t>
  </si>
  <si>
    <t>Gorivo</t>
  </si>
  <si>
    <t>,,Jugopetrol" AD Podgorica                    (PIB: 02013258)</t>
  </si>
  <si>
    <t>01.02.2021.</t>
  </si>
  <si>
    <t>74/20 od 24.11.2020.</t>
  </si>
  <si>
    <t>,,Higijena prostora" doo Danilovgrad                            (PIB: 02455986)</t>
  </si>
  <si>
    <t>Usluge održavanja higijene u trafostanicama CEDIS-a na teritoriji Crne Gore</t>
  </si>
  <si>
    <t>Otvoreni postupak - Okvirni sporazum</t>
  </si>
  <si>
    <t>1. ,,A3 Team" doo Bar                         (02995069) - 2,62 %
2. ,,Mobil Auto" doo Podgorica (02666278) -0,47 %
3. ,,Lovćen auto" doo Podgorica (02830043) -0,83 %
4. ,,Blue Line" doo Herceg Novi (02033356)-2,94 %
5. ,,Tomičić" doo Kotor (026487750)-2,01 %</t>
  </si>
  <si>
    <t>od 23.10.2020. do 23.10.2021.</t>
  </si>
  <si>
    <t>od 04.11.2020. do 04.11.2021.</t>
  </si>
  <si>
    <t>04.11.2021.</t>
  </si>
  <si>
    <t>28.12.2020.</t>
  </si>
  <si>
    <t xml:space="preserve">KONZORCIJUM ,,SAVA OSIGURANJE"  AD i ,,SAVA CAR" doo Podgorica sa podugovaračima (,,A3 Team" doo Bar (PIB: 02995069); ,,Mobil Auto" doo Podgorica (PIB: 02666278);
 ,,Lovćen auto" doo Podgorica(PIB: 02830043); 
 ,,Blue Line" doo Herceg Novi(PIB: 02033356); ,,Tomičić" doo Kotor(PIB: 026487750)) </t>
  </si>
  <si>
    <t>od 29.12.2020. do 29.12.2021.</t>
  </si>
  <si>
    <t>29.12.2021.</t>
  </si>
  <si>
    <t>od 03.02.2021. do 04.03.2021.</t>
  </si>
  <si>
    <t>89/20 od 29.12.2020.</t>
  </si>
  <si>
    <t>Dezinfekcija, dezinsekcija, deratizacija I devirepacija (repelentno tjeranje zmija)</t>
  </si>
  <si>
    <t>od 03.03.2021. do 03.09.2022.</t>
  </si>
  <si>
    <t>03.03.2021.</t>
  </si>
  <si>
    <t>,,INFODOM" doo Zagreb (PIB: 1321943)</t>
  </si>
  <si>
    <t>Konzorcijum ,,EKO SANITEKO MD" doo Podgorica (PIB: 02644517) i ,,SLAVISAN DDD" doo Podgorica (PIB: 02402076)</t>
  </si>
  <si>
    <t>,,EMINENT" doo Podgorica (PIB: 02088398)  sa podugovaračima  ,,EUROZOX" doo Danilovgrad (PIB: 02711028) i ,,GEOTIN MNE" doo Podgorica (PIB: 03179320)</t>
  </si>
  <si>
    <t xml:space="preserve">  ,,EUROZOX" doo Danilovgrad (PIB: 02711028) - 0,82 %  i ,,GEOTIN MNE" doo Podgorica (PIB: 03179320) - 1%</t>
  </si>
  <si>
    <t>90/20 od 22.12.2020.</t>
  </si>
  <si>
    <t>Nabavka Microsoft licenci: Licence Microsoft Office 2016 (120 novih korisnika), Licence: Active directory, Windows server 2012&amp;2016 (24 servera)</t>
  </si>
  <si>
    <t>14,19 i 944</t>
  </si>
  <si>
    <t>od 10.03.2021. do 15.03.2021.</t>
  </si>
  <si>
    <t>15.03.2021.</t>
  </si>
  <si>
    <t>10.03.2021.</t>
  </si>
  <si>
    <t>02.03.2021.</t>
  </si>
  <si>
    <t>od 20.01.2021. do 20.03.2021.</t>
  </si>
  <si>
    <t>20.01.2021.</t>
  </si>
  <si>
    <t>31.03.2021.</t>
  </si>
  <si>
    <t>Roba je isporučena 04.03.2021. u centralnom magacinu CEDIS-a u Podgorici.</t>
  </si>
  <si>
    <t>Roba je isporučena 20.03.2021. u centralnom magacinu CEDIS-a u Podgorici.</t>
  </si>
  <si>
    <t>24.03.2021.</t>
  </si>
  <si>
    <t>Napomena</t>
  </si>
  <si>
    <t>05.04.2021.</t>
  </si>
  <si>
    <t>Od 28.01.2021. do 08.02.2021.</t>
  </si>
  <si>
    <t>30.03.2021.</t>
  </si>
  <si>
    <t>08.04.2021.</t>
  </si>
  <si>
    <t>79/20 od 30.11.2020.</t>
  </si>
  <si>
    <t>Nabavka teretnih vozila</t>
  </si>
  <si>
    <t>4 godine od primopredaje vozila</t>
  </si>
  <si>
    <t>od 01.04.2021. do 01.10.2021.</t>
  </si>
  <si>
    <t>01.10.2021.</t>
  </si>
  <si>
    <t>07.04.2021.</t>
  </si>
  <si>
    <t>01.04.2021.</t>
  </si>
  <si>
    <t>80/20 od 02.12.2020.</t>
  </si>
  <si>
    <t>Nabavka kamiona korpi po partijama: Partija 2 - auto dizalica</t>
  </si>
  <si>
    <t>,,Osmanagić CO" doo Nikšić (PIB: 02293544)</t>
  </si>
  <si>
    <t>81/20 OD 10.12.2020.</t>
  </si>
  <si>
    <t>Nabavka armirno betonskih stubova</t>
  </si>
  <si>
    <t>83/20 OD 10.12.2020.</t>
  </si>
  <si>
    <t xml:space="preserve"> Partija 1-Nabavka inventara za trafostanice</t>
  </si>
  <si>
    <t>,,BB SOLAR" doo Podgorica (PIB: 02844575), ,,MATKOM" doo Nikšić (PIB: 02100835), ,,TRUDBENIK" doo Nikšić (PIB. 02065894), ,,BARANKA EXPORT IMPORT PEJANOVIĆ" doo Bar (PIB: 02122570) , ,,RAMEL" doo Nikšić (PIB. 02142520) i ,,ABC SISTEM" doo Nikšić (PIB. 03011291)</t>
  </si>
  <si>
    <t>,,Eurozox" doo Danilovgrad (PIB: 02711028)</t>
  </si>
  <si>
    <t>od 09.04.2021. do 09.04.2023.</t>
  </si>
  <si>
    <t>od 15.04.2021. do 15.04.2023.</t>
  </si>
  <si>
    <t>09.04.2021.</t>
  </si>
  <si>
    <t>15.04.2021.</t>
  </si>
  <si>
    <t xml:space="preserve"> Partija 2-Nabavka grejnih i rashladnih uređaja za trafostanice</t>
  </si>
  <si>
    <t>,,Moto Frigo Vujović" doo Podgorica (PIB: 02632616) i ,,Frigo Plus" doo Podgorica (PIB: 03074811)</t>
  </si>
  <si>
    <t>67/20 od 21.10.2020.</t>
  </si>
  <si>
    <t>Partija 1: Sječa rastinja ispod vodova 35kV</t>
  </si>
  <si>
    <t>Partija 2: Sječa rastinja ispod vodova 10 i 0,4 kV(Centralna regija)</t>
  </si>
  <si>
    <t>Partija 4: Sječa rastinja ispod vodova 10 i 0,4 kV(Sjeverna regija)</t>
  </si>
  <si>
    <t>od 05.05.2021. do 05.05.2023.</t>
  </si>
  <si>
    <t>od 05.05.2021. do 05.05.2022.</t>
  </si>
  <si>
    <t>05.05.2022.</t>
  </si>
  <si>
    <t>05.05.2021.</t>
  </si>
  <si>
    <t>82/20 od 10.12.2020.</t>
  </si>
  <si>
    <t>Nabavka užadi</t>
  </si>
  <si>
    <t>,,MATKOM" doo Nikšić (02100835), ,,BATARA" doo Podgorica (02095521), ,,BJELMONT" doo  Podgorica (02094266), ,,RAMEL" doo Nikšić (02142520) i ,,BARANKA EXPORT IMPORT PEJANOVIĆ" doo Bar (02122570)</t>
  </si>
  <si>
    <t>od 06.05.2021. do 06.05.2022.</t>
  </si>
  <si>
    <t>06.05.2021.</t>
  </si>
  <si>
    <t>104/20 od 29.12.2020.</t>
  </si>
  <si>
    <t>Održavanje mjernih mjesta-Partija 2: Ostali materijal</t>
  </si>
  <si>
    <t>25 mjeseci od dana primopredaje robe</t>
  </si>
  <si>
    <t>14.05.2021.</t>
  </si>
  <si>
    <t>Održavanje mjernih mjesta-Partija 1: PMRO</t>
  </si>
  <si>
    <t>,,Mezon" doo Danilovgrad (PIB:02132419)</t>
  </si>
  <si>
    <t>11.05.2021.</t>
  </si>
  <si>
    <t>3/21 od 04.03.2021.</t>
  </si>
  <si>
    <t>Nabavka kancelarijskog materijala</t>
  </si>
  <si>
    <t>"Ljetopis" doo Podgorica (PIB:02065002)</t>
  </si>
  <si>
    <t>13.05.2021.</t>
  </si>
  <si>
    <t>5/21 od 10.03.2021.</t>
  </si>
  <si>
    <t>PTT usluge u zemlji i inostranstvu</t>
  </si>
  <si>
    <t>"Pošta Crne Gore" AD Podgorica (PIB:02867940)</t>
  </si>
  <si>
    <t>20.05.2021.</t>
  </si>
  <si>
    <t>7/21 od 12.03.2021.</t>
  </si>
  <si>
    <t>Kolektivno osiguranje lica/zaposlenih Cedis-a</t>
  </si>
  <si>
    <t>"Lovćen" osiguranje AD Podgorica (PIB:02018560)</t>
  </si>
  <si>
    <t>od 25.05.2021. do 25.05.2022.</t>
  </si>
  <si>
    <t>25.05.2021.</t>
  </si>
  <si>
    <t>77/20 od 11.12.2020.</t>
  </si>
  <si>
    <t>"Eminent" doo Podgorica   (PIB:02088398)</t>
  </si>
  <si>
    <t>24.05.2021.</t>
  </si>
  <si>
    <t>od 11.05.2021. do 24.06.2021.</t>
  </si>
  <si>
    <t>24.06.2021.</t>
  </si>
  <si>
    <t>25.05.2022.</t>
  </si>
  <si>
    <t>od 13.05.2021. do 13.05.2022.</t>
  </si>
  <si>
    <t>Izgradnja STS 10/0.4 kV 160 kVA "Vrševo II" sa priključnim DV 10kV - Petnjica</t>
  </si>
  <si>
    <t>od 24.05.2021. do 25.07.2021.</t>
  </si>
  <si>
    <t>25.07.2021.</t>
  </si>
  <si>
    <t>30 dana od dana dostavljanja fakture</t>
  </si>
  <si>
    <t>93/20 od 11.12.2020.</t>
  </si>
  <si>
    <t>24 mjeseca od dana primopredaje objekta</t>
  </si>
  <si>
    <t>Izvodjenje radova na izmještanju EEO po zahtjevima Direkcije za saobracaj</t>
  </si>
  <si>
    <t>Partija 1: Strujni mjerni transformatori</t>
  </si>
  <si>
    <t>Partija 2: Napnoski mjerni transformatori</t>
  </si>
  <si>
    <t>Izgradnja poslovnog objekta na  Žabljaku po sistemu inženjeringa (projektovanje I gradjenje).</t>
  </si>
  <si>
    <t>Izgradnja STS 10/0,4kV-Pošćenski kraj 3</t>
  </si>
  <si>
    <t>Izmještanje STS Zenelaj sa uklapanjem u SN i NN mrežu u  Ulcinju</t>
  </si>
  <si>
    <t>49.400, 00  €</t>
  </si>
  <si>
    <t xml:space="preserve">99,173.55 € </t>
  </si>
  <si>
    <t>1. ,,PTT INŽENJERING" doo Podgorica (PIB: 02140128) sa podugovaračem ,,Geoengineering" doo Podgorica,                                                 2. ,,ELECTRO TEAM" doo Budva (02744643) sa podugovaračem ,,Ekvidistanca" doo bar,                                                             3. ,,RAMEL" doo Nikšić (02142520) sa podugovaračima ,,MEZON" doo Danilovgrad i  ,,NAVSTAR 7" doo Nikšić</t>
  </si>
  <si>
    <t>,,Mils" doo Nikšić (PIB: 02324954)</t>
  </si>
  <si>
    <t>od 31.05.2021. do 31.05.2022.</t>
  </si>
  <si>
    <t>od 02.06.2021. do 31.07.2021.</t>
  </si>
  <si>
    <t>31.07.2021.</t>
  </si>
  <si>
    <t>31.05.2021.</t>
  </si>
  <si>
    <t>02.06.2021.</t>
  </si>
  <si>
    <t>01.06.2021.</t>
  </si>
  <si>
    <t>03.06.2021.</t>
  </si>
  <si>
    <t>04.06.2021.</t>
  </si>
  <si>
    <t>28.05.2021.</t>
  </si>
  <si>
    <t>1.  ,,Geoengineering" doo Podgorica (PIB:02708426) - 3,206 % za geodetske radove iskolčavanja za potrebe izvođenja radova, izrada i dostava geodetskog snimka izvedenog stanja za konkretno Idejno rješenje;   
  2.  ,,Ekvidistanca" doo bar (PIB: 02851199) - 1% za izvođenje i projektovanje geodetskih radova;
                                                                                                               3.  ,,MEZON" doo Danilovgrad (PIB:02132419)  - 27 % za izvođenje građevinskih radova za složeni inženjerski objekat bez nabavke materijala, opreme i transporta    i                     ,,NAVSTAR 7" doo Nikšić (PIB:02860058) - 2% za izvođenje i projektovanje geodetskih radova</t>
  </si>
  <si>
    <t>96/20 od 28.12.2020.</t>
  </si>
  <si>
    <t>101/20 od 30.12.2020.</t>
  </si>
  <si>
    <t>85/20 od 11.12.2020.</t>
  </si>
  <si>
    <t>86/20 od 15.12.2020.</t>
  </si>
  <si>
    <t>1.  ,,GEOTIN MNE" doo Podgorica (PIB: 03179320) - 0,1% za projektovanje i izvođenje komplet geodetskih radova;          
2.  ,,GEOPROJEKT" doo Podgorica (02132346) - 1% za izradu Elaborata o detaljnim geotehničkim istraživanjima i vršenje svih geoloških istraživanja</t>
  </si>
  <si>
    <t>1.  ,,GEOTIN MNE" doo Podgorica (03179320)  - 0,70 % za  projektovanje i izvođenje komplet geodetskih radova;    
2.  ,,EUROZOX" doo Danilovgrad (PIB:02711028) - 20,50 %  za izvođenje komplet građevinskih radova</t>
  </si>
  <si>
    <t>,,EUROZOX" doo Danilovgrad sa podugovaračima: ,,GEOTIN MNE" doo Podgorica (PIB: 03179320) i ,,GEOPROJEKT" doo Podgorica (02132346)</t>
  </si>
  <si>
    <t>,,EMINENT" doo Podgorica sa podugovaračima: ,,GEOTIN MNE" doo Podgorica (03179320)  i ,,EUROZOX" doo Danilovgrad (02711028)</t>
  </si>
  <si>
    <t>,,RAMEL " doo Nikšić (PIB: 02142520)  sa podugovaračima ,,NAVSTAR 7 " doo Nikšić  (PIB: 02860058) i ,,RADUČ" doo Nikšić (PIB: 02143810)</t>
  </si>
  <si>
    <t>Dvije šestomjesečne rate</t>
  </si>
  <si>
    <t>11.06.2021.</t>
  </si>
  <si>
    <t>95/20 od 28.12.2020.</t>
  </si>
  <si>
    <t>Nabavka osigurača</t>
  </si>
  <si>
    <t>,,Batara" doo Podgorica  (PIB: 02095521) i ,,Mils" doo Nikšić (PIB:02324954)</t>
  </si>
  <si>
    <t>od 11.06.2021. do 11.06.2022.</t>
  </si>
  <si>
    <t>od 04.06.2021. do 07.08.2021</t>
  </si>
  <si>
    <t>09.06.2021.</t>
  </si>
  <si>
    <t>4/21 od 09.03.2021.</t>
  </si>
  <si>
    <t>Održavanje voznog parka-putnički program</t>
  </si>
  <si>
    <t xml:space="preserve">,,Osmanagić CO" doo Nikšić                     (PIB: 02293544) sa podugovaračima: 
1. ,,AD Autoremont Osmanagić" doo Podgorica
2. ,, SZR ,,Autosport" doo Herceg Novi
3.  ,, A3 TEAM" doo Bar
4. ,,Auto Suki" doo Bijelo Polje
5. ,,Kliko Company" doo Ulcinj
6. ,,Kujović Service" doo Kolašin
7. ,, AG Komerc" Berane
8. ,,Auto servis Knežević" doo Plevlja
9. ,,Denarius" doo Budva
</t>
  </si>
  <si>
    <t xml:space="preserve">
1. ,,AD Autoremont Osmanagić" doo Podgorica (02117916) - 10 %
2. ,, SZR ,,Autosport" doo Herceg Novi (2803958240018) - 2 %
3.  ,, A3 TEAM" doo Bar (02995069) - 2 %
4. ,,Auto Suki" doo Bijelo Polje (02427974) - 2 %
5. ,,Kliko Company" doo Ulcinj (02620103) - 2 %
6. ,,Kujović Service" doo Kolašin (02178605) - 2 %
7. ,, AG Komerc" Berane (02774542) - 2 %
8. ,,Auto servis Knežević" doo Plevlja (02455013) - 2 %
9. ,,Denarius" doo Budva (02212315) - 1 %
</t>
  </si>
  <si>
    <t>16.06.2021.</t>
  </si>
  <si>
    <t>Izrada projektne dokumentacije</t>
  </si>
  <si>
    <t>Nabavka strujnih mjernih transformatora za kontrolna i obračunska mjerna mjesta u trafostanicama, odvodnici prenapona za zaštitu PMRO data ormara I ostala pomoćna oprema</t>
  </si>
  <si>
    <t>1.,,Enproing” doo Podgorica (03261344), 
2.,,Sienersys” doo Podgorica (02764466), 
3.,,Jawel Crna Gora” doo Danilovgrad (02643375) i 
,,Civil engineer” doo Podgorica (02809010)</t>
  </si>
  <si>
    <t>,,BARANKA EXPORT IMPORT PEJANOVIĆ" doo Bar (02122570)</t>
  </si>
  <si>
    <t>od 14.06.2021. do 14.06.2022.</t>
  </si>
  <si>
    <t>14.06.2021.</t>
  </si>
  <si>
    <t>78/20 od 27.11.2020.</t>
  </si>
  <si>
    <t>103/20 od 29.12.2020.</t>
  </si>
  <si>
    <t>102/20 od 30.12.2020.</t>
  </si>
  <si>
    <t>Nabavka ovjesne opreme i spojnog materijala za DV</t>
  </si>
  <si>
    <t>,,Batara" doo Podgorica (02095521)</t>
  </si>
  <si>
    <t>98/20 od 29.12.2020.</t>
  </si>
  <si>
    <t xml:space="preserve">Teleskopske izolacione motke - Partija 1 </t>
  </si>
  <si>
    <t xml:space="preserve">Izolaciona kliješta za postavljanje tabli - Partija 2 </t>
  </si>
  <si>
    <t xml:space="preserve">Komplet za kratko spajanje i uzemljenje na NN mreži - Partija 3 </t>
  </si>
  <si>
    <t xml:space="preserve">Kliješta/ručica za nožaste osigurače - Partija 4 </t>
  </si>
  <si>
    <t xml:space="preserve">Teleskopski indikator napona -  Partija 5 </t>
  </si>
  <si>
    <t xml:space="preserve">Teleskopski indikator napona-dvopolni - Partija 6 </t>
  </si>
  <si>
    <t xml:space="preserve">Elektroizolacioni sto/klupica -  Partija 9 </t>
  </si>
  <si>
    <t>Šljem zaštitni termootporni elektroizolacioni - Partija 10</t>
  </si>
  <si>
    <t>od 14.05.2021. do 28.06.2021.</t>
  </si>
  <si>
    <t>28.06.2021.</t>
  </si>
  <si>
    <t>30.06.2021.</t>
  </si>
  <si>
    <t>23.06.2021.</t>
  </si>
  <si>
    <t>CENTROSLAVIJA doo Podgorica (PIB: 02064634)</t>
  </si>
  <si>
    <t>TEHNOTEKSTIL doo Nikšić (PIB: 0241836)</t>
  </si>
  <si>
    <t>BB SOLAR doo Podgorica (PIB: 02844575)</t>
  </si>
  <si>
    <t>Spark doo Nikšić                         (PIB: 02118726)</t>
  </si>
  <si>
    <t xml:space="preserve">Lična zaštitna oprema,ljetnje radno odijelo -  Partija 1 </t>
  </si>
  <si>
    <t>Lična zaštitna oprema, zimsko radno odijelo -  Partija 2</t>
  </si>
  <si>
    <t xml:space="preserve">Lična zaštitna oprema, radni mantili - Partija 3 </t>
  </si>
  <si>
    <t xml:space="preserve">Lična zaštitna oprema, majice dugih rukava - Partija 4 </t>
  </si>
  <si>
    <t>Lična zaštitna oprema, kombinezon - Partija 5</t>
  </si>
  <si>
    <t xml:space="preserve">Izolacione rukavice, lična zaštitna sredstva - Partija 7 </t>
  </si>
  <si>
    <t xml:space="preserve">Izolacione cizme, lična zaštitna sredstva, Partija 8 </t>
  </si>
  <si>
    <t>Radne rukavice, lična zaštitna oprema, Partija 8</t>
  </si>
  <si>
    <t>81/20 od 10.12.2020.</t>
  </si>
  <si>
    <t>od 30.06.2021. do 29.08.2021.</t>
  </si>
  <si>
    <t>29.08.2021.</t>
  </si>
  <si>
    <t>24 mjeseci od dana primopredaje robe</t>
  </si>
  <si>
    <t>od 05.07.2021. do 02.09.2021.</t>
  </si>
  <si>
    <t>02.09.2021.</t>
  </si>
  <si>
    <t>od 05.07.2021. do 02.10.2021.</t>
  </si>
  <si>
    <t>02.10.2021.</t>
  </si>
  <si>
    <t>05.07.2021.</t>
  </si>
  <si>
    <t>30.07.2021.</t>
  </si>
  <si>
    <t>od 01.06.2021. do 30.07.2021.</t>
  </si>
  <si>
    <t>06.07.2021.</t>
  </si>
  <si>
    <t>23.07.2021.</t>
  </si>
  <si>
    <t>20.07.2021.</t>
  </si>
  <si>
    <t>24.07.2021.</t>
  </si>
  <si>
    <t>od 11.06.2021. do 25.07.2021.</t>
  </si>
  <si>
    <t>10.08.2021.</t>
  </si>
  <si>
    <t>97/20 od 29.12.2020.</t>
  </si>
  <si>
    <t xml:space="preserve">Zimske jakne, licna zastitna oprema, Partija 6 </t>
  </si>
  <si>
    <t xml:space="preserve">Uljootporne rukavice, rukavice gumene, rukavice best I rukavice radne pletene, licna zastitna oprema, Partija 9 </t>
  </si>
  <si>
    <t xml:space="preserve">Oprema za varioce,licna zastitna oprema, Partija 10 </t>
  </si>
  <si>
    <t xml:space="preserve">Kisna kabanica I kisno odijelo, licna zastitna oprema, Partija 11 </t>
  </si>
  <si>
    <t xml:space="preserve">Zastitna duboka cipela, licna zastitna oprema, Partija 12 </t>
  </si>
  <si>
    <t xml:space="preserve">Cipele plitke, zastitna duboka cipela sa zastitom prstiju I klompe, licna zastitna oprema, Partija 13 </t>
  </si>
  <si>
    <t xml:space="preserve">Radne cizme, licna zastitna oprema, Partija 14 </t>
  </si>
  <si>
    <t xml:space="preserve">Ostala oprema, licna zastitna oprema, Partija 15 </t>
  </si>
  <si>
    <t xml:space="preserve">Sigurnosni opasac, licna zastitna oprema, Partija 16 </t>
  </si>
  <si>
    <t>VATROOPREMA doo Podgorica                              (PIB: 02116251)</t>
  </si>
  <si>
    <t>21.900,00 </t>
  </si>
  <si>
    <t>10.500,00 </t>
  </si>
  <si>
    <t>od 08.07.2021. do 05.09.2021.</t>
  </si>
  <si>
    <t>05.09.2021.</t>
  </si>
  <si>
    <t>20 mjeseci od dana primopredaje robe</t>
  </si>
  <si>
    <t>15 mjeseci od dana primopredaje robe</t>
  </si>
  <si>
    <t>30 mjeseci od dana primopredaje robe</t>
  </si>
  <si>
    <t>08.07.2021.</t>
  </si>
  <si>
    <t>29.06.2021.</t>
  </si>
  <si>
    <t>9/21 od 25.03.2021.</t>
  </si>
  <si>
    <t>36 mjeseci od dana primopredaje objekta</t>
  </si>
  <si>
    <t>87/20 od 22.12.2020.</t>
  </si>
  <si>
    <t>83/20 od 10.12.2020.</t>
  </si>
  <si>
    <t>,,Generali osiguranje Montenegro" AD Podgorica</t>
  </si>
  <si>
    <t>,,Batara" doo Podgorica</t>
  </si>
  <si>
    <t>,,EMINENT" doo Podgorica sa podugovaračima  ,,EUROZOX" doo Danilovgrad i ,,GEOTIN MNE" doo Podgorica</t>
  </si>
  <si>
    <t>Osiguranje imovine CEDIS-a</t>
  </si>
  <si>
    <t>Rekonstrukcija 10 kV DV ,,Žabljak-Borje-Vrela"</t>
  </si>
  <si>
    <t>Partija 1: Odvodnici prenapona (35/10/0,4 kV)</t>
  </si>
  <si>
    <t>Partija 2: Rastavljači (10/0,4 kV)</t>
  </si>
  <si>
    <t>Partija 3: Prekidači (35/10/0,4 kV)</t>
  </si>
  <si>
    <t>od 20.07.2021. do 20.07.2022.</t>
  </si>
  <si>
    <t>20.07.2022.</t>
  </si>
  <si>
    <t>od 22.07.2021. do 19.09.2021.</t>
  </si>
  <si>
    <t xml:space="preserve">od 28.07.2021. do </t>
  </si>
  <si>
    <t>60 mjeseci od dana primopredaje robe</t>
  </si>
  <si>
    <t>40 mjeseci od dana primopredaje robe</t>
  </si>
  <si>
    <t>od 03.08.2021. do 01.09.2021.</t>
  </si>
  <si>
    <t>01.09.2021.</t>
  </si>
  <si>
    <t>od 27.07.2021. do 27.07.2022.</t>
  </si>
  <si>
    <t>od 29.07.2021. do 29.07.2022.</t>
  </si>
  <si>
    <t>od 04.08.2021. do 04.08.2022.</t>
  </si>
  <si>
    <t>22.07.2021.</t>
  </si>
  <si>
    <t>28.07.2021.</t>
  </si>
  <si>
    <t>03.08.2021.</t>
  </si>
  <si>
    <t>27.07.2021.</t>
  </si>
  <si>
    <t>29.07.2021.</t>
  </si>
  <si>
    <t>19.07.2021.</t>
  </si>
  <si>
    <t>18.08.2021.</t>
  </si>
  <si>
    <t>26.07.2021.</t>
  </si>
  <si>
    <t>04.08.2021.</t>
  </si>
  <si>
    <t>od 24.06.2021. do 22.08.2021.</t>
  </si>
  <si>
    <t>22.08.2021.</t>
  </si>
  <si>
    <t>Obračun ugovorne kazne</t>
  </si>
  <si>
    <t>,,Knjaz" doo Podgorica                                          (PIB: 02263637)</t>
  </si>
  <si>
    <t xml:space="preserve">,,RAMEL " doo Nikšić                                                      (PIB: 02142520) </t>
  </si>
  <si>
    <t xml:space="preserve">Nabavka materijala, građevinski, zanatski I elektromontažni radovi na izmještanju EEO po zahtjevu Direkcije za saobraćaj na putu Rožaje – Špiljani </t>
  </si>
  <si>
    <t xml:space="preserve">Građevinski, zanatski i elektromontažni radovi na izmještanju ee infrastrukture u  zoni magistralnog puta M18 Podgorica – Danilovgrad (NN mreža – faza II) </t>
  </si>
  <si>
    <t>Izgradnja DTS 10/0,4 kV 2x1000 kVA, ,,br. 2” prema DUP-u ,,Univerzitetski centar”</t>
  </si>
  <si>
    <t>Izgradnja DTS 10/0,4 kV 630 kVA ,,Lastva Grbaljska” sa priključnim KB 10 kV i uklapanjem u NN mrežu</t>
  </si>
  <si>
    <t>93/20 od 24.12.2020.</t>
  </si>
  <si>
    <t>20/21 od 03.06.2021.</t>
  </si>
  <si>
    <t>Skladištenje, čuvanje, digitalizacija i upravljanje arhivskom građom.</t>
  </si>
  <si>
    <t>od 11.08.2021. do 11.08.2022.</t>
  </si>
  <si>
    <t>11.08.2021.</t>
  </si>
  <si>
    <t xml:space="preserve">od 11.08.2021. do </t>
  </si>
  <si>
    <t>,,EMINENT” doo Podgorica (PIB: 02088398) sa podugovaračima ,,GEOTIN MNE” doo Podgorica (PIB: 03179320) I,, EUROZOX” doo Danilovgrad (PIB: 02711028)</t>
  </si>
  <si>
    <t xml:space="preserve"> ,,GEOTIN MNE” doo Podgorica (PIB: 03179320) - 1%  i ,, EUROZOX” doo Danilovgrad (PIB: 02711028) - 10%</t>
  </si>
  <si>
    <t>19.08.2021.</t>
  </si>
  <si>
    <t>28.08.2021.</t>
  </si>
  <si>
    <t>27/21 od 16.06.2021.</t>
  </si>
  <si>
    <t>,,EMINENT" doo Podgorica (PIB: 02088398)  sa podugovaračima  ,,EUROZOX" doo Danilovgrad (PIB: 02711028) - 15,28 % i ,,GEOTIN MNE" doo Podgorica (PIB: 03179320) - 1,00 %</t>
  </si>
  <si>
    <t>"Vujačić Company" doo Podgorica                                             (PIB: 02782367)</t>
  </si>
  <si>
    <t>Ovjesna oprema I spojni materijal za DV</t>
  </si>
  <si>
    <t>"Batara" doo Podgorica       (PIB: 02095521)</t>
  </si>
  <si>
    <t>20.09.2021.</t>
  </si>
  <si>
    <t>,,Mils" doo Nikšić (PIB:02324954)</t>
  </si>
  <si>
    <t>20.08.2021.</t>
  </si>
  <si>
    <t>Okvirni sporazum - Prvi pojedinačni ugovor</t>
  </si>
  <si>
    <t>13.09.2021.</t>
  </si>
  <si>
    <t>20.9.2021.</t>
  </si>
  <si>
    <t>8.09.2021.</t>
  </si>
  <si>
    <t>7.09.2021.</t>
  </si>
  <si>
    <t xml:space="preserve">Oprema za zaštitu glave, Partija 7 </t>
  </si>
  <si>
    <t>31.08.2021.</t>
  </si>
  <si>
    <t>od 29.06.2021. do 28.08.2021.</t>
  </si>
  <si>
    <t>Izvođenje građevinskih i fizički radova na održavanju distributivnih objekata u Regionu 2 (Podgorica, Cetinje, Danilovgrad, GO Zeta i GO Tuzi) tekuće i havarijsko održavanje</t>
  </si>
  <si>
    <t>Okvirni sporazum</t>
  </si>
  <si>
    <t>od 23.08.2021 do 23.08.2023</t>
  </si>
  <si>
    <t>"PTT Inženjering" doo Podgorica    (PIB: 02140128)</t>
  </si>
  <si>
    <t>od 01.09.2021. do 30.09.2021.</t>
  </si>
  <si>
    <t>30.09.2021.</t>
  </si>
  <si>
    <t>Izrada Gl. projekta, ukljuc. geoidetske posl. u potre. obimu za izradu predm. projekta (Prateci elab.:PPZ), za objekat:NDTS 10/0,4kV 2x630kVA “TRGOMEN-NOVA” sa ukla. u 10kV mrezu KO Bandici, Dg.-R. 2</t>
  </si>
  <si>
    <t>Izvođenje fizičkih radova na održavanju distributivnih objekata u Regionu 4 (Ulcinj, Bar i Budva) tekuće i havarijsko održavanje</t>
  </si>
  <si>
    <t>Izrada Gl. projekta, ukljuc. geoidetske posl. u potre. obimu za izradu predm. projekta (Prateci elab.:PPZ), za objekat:TS 10/0,4kV "Poslovnica Golubovci", 1x 1000kVA sa uklapanjem u VN i NN mrežu-DUP "Golubovci - Centar" na UP 25 Region 2 (KO Mahala)</t>
  </si>
  <si>
    <t>Izvođenje fizičkih radova na održavanju distributivnih objekata u Regionu 3 (Berane, Andrijevica, Plav, Gusinje, Rožaje, i Petnjica) tekuće i havarijsko održavanje</t>
  </si>
  <si>
    <t>OUTAGE MANAGEMENT SOFTWARE</t>
  </si>
  <si>
    <t>Izrada geo elaborata i elaborata eksproprijacije</t>
  </si>
  <si>
    <t>Izvođenje fizičkih radova na održavanju distributivnih objekata u Regionu 7 (Pljevlja, Žabljak, I Šavnik)</t>
  </si>
  <si>
    <t>Obezbjedjenje (fizicka zastita) objekata CEDIS-a</t>
  </si>
  <si>
    <t>Partija 2: Nabavka rastavljača 10/0,4kV</t>
  </si>
  <si>
    <t>razvoj novih funkcionalnosti nad softverskim rješenjem Oracle EBS, Infodom aplikacijama. Microsoft BizTalk, integracije EBS I Infodom aplikacije (ORACLE E BUSINESS SUITE) 72000000-IT usluge: konsalting, izrada softvera, Internet I podrška)</t>
  </si>
  <si>
    <t>Oracle EBS održavanje</t>
  </si>
  <si>
    <t>Izvođenje radova na održavanju distributivnih objekata u Regionu 6 (Bijelo Polje, Kolašin I Mojkovac) -  tekuće  I havarijsko održavanje</t>
  </si>
  <si>
    <t xml:space="preserve"> Izrada Glavnog projekta, uključujući geodetske poslove u potrebnom obimu za izradu predmetnog projekta za objekat:TS 10/0,4kV, 1x630kVA “Vojni magacin Trebjesa“ sa priključnim 10kV kablovskim vodom, Region 1 (L.N. br. 3608 KO Nikšić, KP br. 4521, Nikšić).</t>
  </si>
  <si>
    <t xml:space="preserve">Izrada Glavnog projekta, uključujući geodetske poslove u potrebnom obimu za izradu predmetnog projekta (Prateći elaborati: PPZ) za objekat: TS 10/0,4kV “UP 54”, 2x630kVA sa uklapanjem u VN mrežu –DUP Zabjelo 9, Region 2 </t>
  </si>
  <si>
    <t xml:space="preserve">Izrada Glavnog projekta, uključujući geodetske poslove u potrebnom obimu za izradu predmetnog projekta (Prateći elaborati: PPZ) za objekat: NDTS 10/0,4kV  1(2)x1000kVA “SKOČIĐEVOJKA II”, sa uklapanjem u SN mrežu –KO REŽEVIĆI 1-Budva, Region 4 </t>
  </si>
  <si>
    <t>Remont transformatora 10/0,4kV</t>
  </si>
  <si>
    <t>Partija 1: Nabavka inventara za trafostanice</t>
  </si>
  <si>
    <t>Izrada Glavnog projekta, ukljucujucu geodetske poslove u potrebnom obimu za izradu predmetnog projekta:Izmjestanje NDTS 10/0,4kV 2x630kVA “Stanovi” sa parcele UP971b na lokaciju urbanisticke parcele UP979b (oznaka “IV”), sa uklapanjem u 10kV I 0,4kV mrezu</t>
  </si>
  <si>
    <t>Revizija tehničke dokumentacije</t>
  </si>
  <si>
    <t>Izrada Glavnog projekta, uključujući geodetske poslove u potrebnom obimu za izradu predmetnog projekta za objekat: Priključni DV 10kV za STS 10/0,4kV “Zagrađe”; STS 10/0,4kV, 160kVa “Zagrađe” I uklapanje u NN mrežu-Zagrađe, Plužine, Region 1 (KO Brijeg)</t>
  </si>
  <si>
    <t xml:space="preserve">531.426,80 </t>
  </si>
  <si>
    <t>465.725,20</t>
  </si>
  <si>
    <t>"Electro Team" doo Budva (02744643)</t>
  </si>
  <si>
    <t>"Diginaut" doo Beograd        (100302648)</t>
  </si>
  <si>
    <t xml:space="preserve"> ,,Ramel" doo Nikšić (PIB. 02142520)  </t>
  </si>
  <si>
    <t>,,GUARDIAN WORLD" doo Podgorica (PIB: 02387620)</t>
  </si>
  <si>
    <t>,,ENPROING" doo Podgorica (PIB: 03261344)</t>
  </si>
  <si>
    <t>BARANKA EXPORT IMPORT PEJANOVIĆ doo BAR</t>
  </si>
  <si>
    <t>,,SIENERSYS"  doo Podgorica (PIB: 02764466)</t>
  </si>
  <si>
    <t>,,PTT INŽENJERING" doo Podgorica</t>
  </si>
  <si>
    <t>od 09/09/2021 do 09/09/2023</t>
  </si>
  <si>
    <t>09/09/2023</t>
  </si>
  <si>
    <t>od 20.09.2021. do 03.12.2021.</t>
  </si>
  <si>
    <t>od 20.09.2021. do 20.09.2023.</t>
  </si>
  <si>
    <t>od 14.09.2021. do 14.09.2022.</t>
  </si>
  <si>
    <t>od 20.09.2021. do 3.12.2021.</t>
  </si>
  <si>
    <t>od 09.09.2021. do 09.09.2022.</t>
  </si>
  <si>
    <t>od 09.09.2021. do 09.09.2023.</t>
  </si>
  <si>
    <t>od 17.09.2021. do 27.09.2021.</t>
  </si>
  <si>
    <t>25 mjeseci od dana stavljanja u pogon transformatora</t>
  </si>
  <si>
    <t>od 17.09.2021. do 16.11.2021.</t>
  </si>
  <si>
    <t>od 9.9.2021. do 9.9.2022.</t>
  </si>
  <si>
    <t>od 28.09.2021. do 28.09.2022.</t>
  </si>
  <si>
    <t>94/20 od 29.12.2020.</t>
  </si>
  <si>
    <t>Prvi pojedinačni ugovor po okvirnom sporazumu</t>
  </si>
  <si>
    <t>Održavanje ADSS I OPGW optičke mrežne infrastrukture.</t>
  </si>
  <si>
    <t>82/20 OD 10.12.2020.</t>
  </si>
  <si>
    <t>Građevinski, zanatski I elektromontažni radovi na objektu: Izmještanje dijela elektroenergetske infrastrukzure zbog rekonstrukcije magistralnog puta Cetinje-Čevo (Faza I-III dio od profila 1075-1085)</t>
  </si>
  <si>
    <t>Fiksna telefonija</t>
  </si>
  <si>
    <t>,,ELECTRO TEAM" doo Budva (PIB: 02744643)</t>
  </si>
  <si>
    <t>,,Crnogorski Telekom" AD Podgorica (PIB: 02289377)</t>
  </si>
  <si>
    <t>,,JAWEL CRNA GORA" doo Danilovgrad (PIB: 02643375)</t>
  </si>
  <si>
    <t>,,SIENERSYS"  doo Podgorica              (PIB: 02764466)</t>
  </si>
  <si>
    <t>03.09.2021.</t>
  </si>
  <si>
    <t>od 30.06.2021. do 03.09.2021.</t>
  </si>
  <si>
    <t>Materijal za kompozitno uže</t>
  </si>
  <si>
    <t>Instrumenti (35/10/0,4kV)</t>
  </si>
  <si>
    <t>,,BARANKA EXPORT IMPORT PEJANOVIĆ" doo Bar (PIB: 02122570)</t>
  </si>
  <si>
    <t>28/21 od 17.06.2021.</t>
  </si>
  <si>
    <t>NDTS 10/0,4kV 2x1000 1 sa priključnim 10kV kablovskim vodovima KO Podgorica III (UTIP-Hotel Ljubović)</t>
  </si>
  <si>
    <t>,,ALLIANCE" doo Podgorica (PIB: 02165473)</t>
  </si>
  <si>
    <t>Održavanje vozila Dacia u garanciji</t>
  </si>
  <si>
    <t>"Batara" doo Podgorica                                 (PIB: 02095521)</t>
  </si>
  <si>
    <t>,,Frigo Plus" doo Podgorica (PIB: 03074811)</t>
  </si>
  <si>
    <t>Partija 2: Nabavka grejnih i rashladnih uređaja za trafostanice</t>
  </si>
  <si>
    <t>od 09.08.2021. do 07.10.2021.</t>
  </si>
  <si>
    <t>09.08.2021.</t>
  </si>
  <si>
    <t>14.09.2021.</t>
  </si>
  <si>
    <t>Potpisan je aneks ugovora 09.08.2021. godine zbog ispravke vrijednosti garancije za dobro izvršenje posla.</t>
  </si>
  <si>
    <t>Nabavka armirano betonskih stubova</t>
  </si>
  <si>
    <t>Ovjesna oprema i spojni materijal za DV</t>
  </si>
  <si>
    <t>od 24.6.2021. do 24.06.2022.</t>
  </si>
  <si>
    <t>ugovor je raskinut</t>
  </si>
  <si>
    <t>  Izrada glavnog projekta, uključujući geodetske poslove u potrebnom obimu za izradu predmetnog projekta (Prateći elaborati: PPZ) za objekat:Priključni DV 10kV I podzemni kablovski 10kV vod, STS 10/0,4kV I NN mreža sela Donja Dobrilovina, Region 6 (Bijelo Polje)</t>
  </si>
  <si>
    <t>  Izrada glavnog projekta, uključujući geodetske poslove u potrebnom obimu za izradu predmetnog projekta (Prateći elaborati: PPZ) za objekat:NDTS 10/0,4kV 1x630kVA “Br. 1-Donja Lastva” na UP 312, sa uklapanjem u 10kV mrežu (DUP “Donja Lastva” Tivat), Region 5</t>
  </si>
  <si>
    <t>  Izrada glavnog projekta, uključujući geodetske poslove u potrebnom obimu za izradu predmetnog projekta (Prateći elaborati: PPZ) za objekat:NDTS 10/0,4kV, 1x630kVA “Zlatica -Lakat” , sa uklapanjem u SN I NN mrežu, Region 2-Podgorica</t>
  </si>
  <si>
    <t>  Izrada glavnog projekta, uključujući geodetske poslove u potrebnom obimu za izradu predmetnog projekta (Prateći elaborati: PPZ) za objekat:STS 10/0,4kV 160kVA “Vusanje 4” sa priključnim DV 10kV I uklapanjem u NN mrežu (KO vusanje, Gusinje</t>
  </si>
  <si>
    <t>od 08.10.2021. do 18.10.2021.</t>
  </si>
  <si>
    <t>Izrada glavnog projekta, uključujući geodetske poslove u potrebnom obimu za izradu predmetnog projekta (Prateći elaborati: PPZ) za objekat:10kV kablovski vod  od STS 10/0.4kV “Plana” do MBTS  10/0.4kV “Filendar“ Danilovgrad (Region 2)</t>
  </si>
  <si>
    <t>Izrada glavnog projekta, uključujući geodetske poslove u potrebnom obimu za izradu predmetnog projekta (Prateći elaborati: PPZ) za objekat:TS 10/0,4kV  “N1”; 1x1000kVA sa 10kV kablovskim vodovima, na UP3, u zahvatu DUP-a “Zona centralnih djelatnosti” –Cetinjski put” Region 2 (Podgorica)</t>
  </si>
  <si>
    <t>Partija 2 - Usluge rent a car vozila za potrebe radnka Regiona 2 (opštine Danilovgrad i Cetinje)</t>
  </si>
  <si>
    <t>Partija 3 -Usluge rent a car vozila za potrebe radnka Regiona 4 (opštine Bar, Budva i Ulcinj)</t>
  </si>
  <si>
    <t>,,GEONANA" doo Podgorica (PIB: 02907771)</t>
  </si>
  <si>
    <t>,,D&amp;M POPOVIĆ" doo Podgorica (PIB: 02651009)</t>
  </si>
  <si>
    <t>od 13.10.2021. do 13.10.2022.</t>
  </si>
  <si>
    <t>Izrada Glavnog projekta, uključujući geodetske poslove u potrebnom obimu za izradu predmetnog projekta (Prateći elaborate: PPZ) za objekat: Priključni DV 10kV od lokacije posljednjeg stuba ispred TS 10/0,4kV “Trešnjevo” (Kula) I uklapanje na lokaciji neposredno uz prvi stub postojećeg DV  10kV  STS “Kobilji do” 1”-STS “Kobilji do II”, u cilju prebacivanja STS “Kobilji do 1” I STS “Kobilji do 2” sa postojećeg traforeona TS 35/10 “Čevo” (DV “Bata”) na TS 110/35/10 “Vilusi” (DV “Grahovo”)</t>
  </si>
  <si>
    <t xml:space="preserve"> Izrada Glavnog projekta, uključujući geodetske poslove u potrebnom obimu za izradu predmetnog projekta (Prateći elaborati: PPZ) za objekat:NDTS 10/0,4kV 1(2)x1000kVA “Br. 2 Nova” sa uklapanjem u SN mrežu I NN mrežu Region 5 (Herceg Novi-DUP Bijela Centar H. Novi)</t>
  </si>
  <si>
    <t>Izrada Glavnog projekta, uključujući geodetske poslove u potrebnom obimu za izradu predmetnog projekta (Prateći elaborati: PPZ) za objekat: NDTS 10/0,4kV 1x1000kVA “Br. 5” sa uklapanjem u VN mrežu  (DUP Zabjelo 8-KO Podgorica 3, Podgorica)</t>
  </si>
  <si>
    <t>Izrada Glavnog projekta, uključujući geodetske poslove u potrebnom obimu za izradu predmetnog projekta (Prateći elaborate: PPZ) za objekat:DTS 10kV; 1x630kVA “Boan-Nova” sa priključnim 10kV vodom (Boan-DUP Boan)</t>
  </si>
  <si>
    <t>Izrada Glavnog projekta, uključujući geodetske poslove u potrebnom obimu za izradu predmetnog projekta (Prateći elaborati: PPZ) za objekat: NDTS 10/0,4kV 1x1000kVA “Brijeg Morača 1-Nova” Region 2 (Podgorica)</t>
  </si>
  <si>
    <t xml:space="preserve">Izrada Glavnog projekta, uključujući geodetske poslove u potrebnom obimu za izradu predmetnog projekta (Prateći elaborati: PPZ) za objekat:NDTS 10/0,4kV 1x1000kVA “N 10” sa uklapanjem u VN mrežu ( na dijelu UP 5H DUP “Univerzitetski Centar-izmjene I dopune”, Podgorica) KO Podgorica I, Podgorica (Region 2) </t>
  </si>
  <si>
    <t>Izrada Glavnog projekta, uključujući geodetske poslove u potrebnom obimu za izradu predmetnog projekta (Prateći elaborate: PPZ) za objekat:STS 10/0,4kV; 100kVA “Gornji Gradac”, priključni 10kV dalekovod I uklapanje u niskonaponsku mrežu-Gornji Gradac Pljevlja, Region 7</t>
  </si>
  <si>
    <t>Izrada Glavnog projekta, uključujući geodetske poslove u potrebnom obimu za izradu predmetnog projekta (Prateći elaborati: PPZ) za objekat:NDTS 10/0,4kV 1x630kVA “Beri Iv” sa uklapanjem u VN mrežu (Beri-KO Beri, Podgorica)</t>
  </si>
  <si>
    <t>,,SIENERSYS" doo Podgorica (PIB: 02764466)</t>
  </si>
  <si>
    <t>od 11.10.2021. do 21.10.2021.</t>
  </si>
  <si>
    <t>Partija 1 - Usluga rent a car vozila za potrebe radnika Regiona 1 (Opštine Nikšić i Plužine)</t>
  </si>
  <si>
    <t>,,Fleet" doo Podgorica (PIB: 0207863)</t>
  </si>
  <si>
    <t>,,Ben Kov" doo Tivat                          (PIB: 02363747)</t>
  </si>
  <si>
    <t>1.10.2021.</t>
  </si>
  <si>
    <t>od 11.08.2021. do 1.10.2021.</t>
  </si>
  <si>
    <t>Pojedinačni ugovor po Okvirnom sporazumu</t>
  </si>
  <si>
    <t>od 11.08.2021. do 6.10.2021.</t>
  </si>
  <si>
    <t>Drugi pojedinačni ugovor po okvirnom sporazumu</t>
  </si>
  <si>
    <t>Treći pojedinačni ugovor po okvirnom sporazumu</t>
  </si>
  <si>
    <t>Potpisan je aneks ugovora 24.09.2021. godine zbog ispravke vrijednosti garancije za dobro izvršenje posla.</t>
  </si>
  <si>
    <t>od 04.10.2021. do 01.01.2022.</t>
  </si>
  <si>
    <t>Izrada Glavnog projekta, uključujući geodetske poslove u potrebnom obimu za izradu predmetnog projekta (Prateći elaborati: PPZ) za objekat:NDTS “Mirac-Nova” sa priključnim 10kV vodom Region 5 (Kotor-KO “Mirac”)</t>
  </si>
  <si>
    <t>Formula</t>
  </si>
  <si>
    <t>Usluge održavanja digitalnih radio veza</t>
  </si>
  <si>
    <t>Građevinski radovi</t>
  </si>
  <si>
    <t>Revizija Glavnog elektrotehničkog projekta  i pratećih elaborata (PPZ) za objekat: NDTS 10/0,4kV, 1x1000 “N10” sa uklapanjem u VN mrežu (na dijelu UP 5h DUP “Univerzitetsku centar-izmjene I dopune”, Podgorica), KO Podgorica I, Podgorica (Region 2)</t>
  </si>
  <si>
    <t>,,WIRELESS MONTENEGRO" doo Podgorica (PIB: 02863812)</t>
  </si>
  <si>
    <t>,,SISTEM MNE" doo Podgorica (PIB: 02919460)</t>
  </si>
  <si>
    <t>od 31.10.2021. do 31.10.2023.</t>
  </si>
  <si>
    <t>od 31.10.2021. do 31.10.2022.</t>
  </si>
  <si>
    <t>od 04.11.2021. do 04.11.2023.</t>
  </si>
  <si>
    <t>Oprema za kompozitno uže</t>
  </si>
  <si>
    <t>Registracije i osiguranje vozila CEDIS-a</t>
  </si>
  <si>
    <t>Remont akubaterija i ispravljača</t>
  </si>
  <si>
    <t xml:space="preserve">Konzorcijum ,,SAVA OSIGURANJE" AD i ,,SAVA CAR" doo Podgorica sa podugovaračima </t>
  </si>
  <si>
    <t>od 10.11.2021. do 10.11.2022.</t>
  </si>
  <si>
    <t>od 08.11.2021. do 08.11.2022.</t>
  </si>
  <si>
    <t>12 mjeseci od završetka remonta</t>
  </si>
  <si>
    <t>od 08.11.2021. do 7.05.2022.</t>
  </si>
  <si>
    <t xml:space="preserve">Partija 3: prekidači (35/10/0,4kV) </t>
  </si>
  <si>
    <t xml:space="preserve">Nabavka opreme za potrebe održavanja ADSS i OPGW optike u sopstvenoj režiji, Partija 1 </t>
  </si>
  <si>
    <t xml:space="preserve">Nabavka opreme za potrebe održavanja ADSS i OPGW optike u sopstvenoj režiji, Partija 2 </t>
  </si>
  <si>
    <t>Armirno betonski stubovi</t>
  </si>
  <si>
    <t>,,Matkom" doo Nikšić(PIB: 02100835)</t>
  </si>
  <si>
    <t>,,Tehnonet" doo Podgorica                         (PIB: 03265366)</t>
  </si>
  <si>
    <t>,,ABC SISTEM" doo Nikšić (PIB:03011291)</t>
  </si>
  <si>
    <t>38/21 od 11.08.2021.</t>
  </si>
  <si>
    <t>od 1.11.2021. do 31.12.2021.</t>
  </si>
  <si>
    <t>od 24.09.2021. do 24.10.2021.</t>
  </si>
  <si>
    <t>Profili, vijčana roba, limovi I betonsko željezo</t>
  </si>
  <si>
    <t>56/21 od 27.09.2021.</t>
  </si>
  <si>
    <t>od 18.10.2021. do 18.10.2022.</t>
  </si>
  <si>
    <t>,,SIENERSYS" doo Podgorica</t>
  </si>
  <si>
    <t>Izrada Glavnog projekta, uključujući geodetske poslove u potrebnom obimu za izradu predmetnog projekta (Prateći elaborate: PPZ) za objekat:TS 10/0,4kV; 1x630kVA “Pijaca”, na UP 53 DUP-u “Breznica” na KP br. 1615/4 KO Pljevlja, sa uklapanjem u postojeću SN I NN mrežu-Region 7</t>
  </si>
  <si>
    <t>Četvrti pojedinačni ugovor po okvirnom sporazumu</t>
  </si>
  <si>
    <t>Peti pojedinačni ugovor po okvirnom sporazumu</t>
  </si>
  <si>
    <t>Šesti pojedinačni ugovor po okvirnom sporazumu</t>
  </si>
  <si>
    <t>Sedmi pojedinačni ugovor po okvirnom sporazumu</t>
  </si>
  <si>
    <t>Osmi pojedinačni ugovor po okvirnom sporazumu</t>
  </si>
  <si>
    <t>Deveti pojedinačni ugovor po okvirnom sporazumu</t>
  </si>
  <si>
    <t>Deseti pojedinačni ugovor po okvirnom sporazumu</t>
  </si>
  <si>
    <t>Jedanaesti pojedinačni ugovor po okvirnom sporazumu</t>
  </si>
  <si>
    <t>Dvanaesti pojedinačni ugovor po okvirnom sporazumu</t>
  </si>
  <si>
    <t>Trinaesti pojedinačni ugovor po okvirnom sporazumu</t>
  </si>
  <si>
    <t>Četrnaesti pojedinačni ugovor po okvirnom sporazumu</t>
  </si>
  <si>
    <t>Petnaesti pojedinačni ugovor po okvirnom sporazumu</t>
  </si>
  <si>
    <t>Šesnaesti pojedinačni ugovor po okvirnom sporazumu</t>
  </si>
  <si>
    <t>Sedamanesti pojedinačni ugovor po okvirnom sporazumu</t>
  </si>
  <si>
    <t>Osamnaesti pojedinačni ugovor po okvirnom sporazumu</t>
  </si>
  <si>
    <t>Devetnaesti pojedinačni ugovor po okvirnom sporazumu</t>
  </si>
  <si>
    <t>Dvadeseti pojedinačni ugovor po okvirnom sporazumu</t>
  </si>
  <si>
    <t>Dvadeset prvi pojedinačni ugovor po okvirnom sporazumu</t>
  </si>
  <si>
    <t>Dvadeset drugi pojedinačni ugovor po okvirnom sporazumu</t>
  </si>
  <si>
    <t>Dvadeset treći pojedinačni ugovor po okvirnom sporazumu</t>
  </si>
  <si>
    <t>Aneksom ugovora je izvršena korekcija roka važenja ugovora. Izmjena je odrađena 08.06.2021. godine.</t>
  </si>
  <si>
    <t>od 07.04.2021. do 03.09.2021.</t>
  </si>
  <si>
    <t>Aneksom ugovora je promijenjen rok važenja ugovora. Izmjena je odrađena 03.09.2021. godine.</t>
  </si>
  <si>
    <t>Izrada Glavnog projekta. Uključujući geodetske poslove u potrebnom obimu za izradu predmetnog projekta (Prateći elaborati: PPZ) za objekat:Izmještanje postojeće MBTS 10/0,4 1x630kVA “Vatrogasni dom“ Region 6 (Mojkovac-Izmjene I dopune DUP-a “Centar sa Gornjim Mojkovcem”.</t>
  </si>
  <si>
    <t>od 30.11.2021. do 10.12.2021.</t>
  </si>
  <si>
    <t>Dvadeset četvrti pojedinačni ugovor po okvirnom sporazumu</t>
  </si>
  <si>
    <t xml:space="preserve">Remont transformatora 35/10 kV </t>
  </si>
  <si>
    <t>od 18.11.2021. do 18.11.2022.</t>
  </si>
  <si>
    <t>18 mjeseci od stavljanja u pogon</t>
  </si>
  <si>
    <t>48/21 od 10.09.2021</t>
  </si>
  <si>
    <t>od 23.11.2021. do 29.12.2021.</t>
  </si>
  <si>
    <t xml:space="preserve"> Partija 1- Nabavka računara i računarske opreme</t>
  </si>
  <si>
    <t>50/21 od 20.09.2021.</t>
  </si>
  <si>
    <t>,,Interactive" doo Podgorica (PIB: 03315878)</t>
  </si>
  <si>
    <t>od 2.12.2021. do  2.12.2023.</t>
  </si>
  <si>
    <t>od 13.09.2021. do 13.09.2023.</t>
  </si>
  <si>
    <t>od 14.09.2021. do 14.09.2023.</t>
  </si>
  <si>
    <t>1.</t>
  </si>
  <si>
    <t>od 20.07.2021. do 17.11.2021.</t>
  </si>
  <si>
    <t>Izgradnja  STS 10/0,4kV, 250 kVA “Grbavci“ sa priključnim 10kV vodom - KO Grbavci</t>
  </si>
  <si>
    <t xml:space="preserve">Konzorcijum ,,Elektrovolt"  (PIB: 03349870) </t>
  </si>
  <si>
    <t xml:space="preserve">,,Geopromet" doo Podgorica (PIB:02445565) - 1,5%
</t>
  </si>
  <si>
    <t>21/21 od 4.6.2021.</t>
  </si>
  <si>
    <t>88/20 od 15.12.2020.</t>
  </si>
  <si>
    <t>63/20 od 11.09.2020.</t>
  </si>
  <si>
    <t>12/21 od 11.05.2021.</t>
  </si>
  <si>
    <t>14/21 od 12.05.2021.</t>
  </si>
  <si>
    <t>24/21 od 10.06.2021.</t>
  </si>
  <si>
    <t>16/21 od 14.05.2021.</t>
  </si>
  <si>
    <t>13/21 od 11.05.2021</t>
  </si>
  <si>
    <t>84/20 od 15.12.2020.</t>
  </si>
  <si>
    <t>18/21 od 31.05.2021.</t>
  </si>
  <si>
    <t>30/21 od 30.06.2021.</t>
  </si>
  <si>
    <t>15/21 od 12.05.2021.</t>
  </si>
  <si>
    <t>25/21 od 16.06.2021.</t>
  </si>
  <si>
    <t>8/21 od 15.03.2021.</t>
  </si>
  <si>
    <t>10/21 od 26.03.2021.</t>
  </si>
  <si>
    <t>36/21 od 28.07.2021.</t>
  </si>
  <si>
    <t>19/21 od 01.06.2021.</t>
  </si>
  <si>
    <t>od 04.10.2021. do 1.02.2022.</t>
  </si>
  <si>
    <t>31/21 od 08.07.2021.</t>
  </si>
  <si>
    <t>37/21 od 22.09.2021.</t>
  </si>
  <si>
    <t>34/21 od 20.07.2021.</t>
  </si>
  <si>
    <t>47/21 od 10.09.2021.</t>
  </si>
  <si>
    <t>33/21 od 19.07.2021.</t>
  </si>
  <si>
    <t>26/21 od 18.06.2021.</t>
  </si>
  <si>
    <t>68/21 od 6.10.2021.</t>
  </si>
  <si>
    <t>43/21 od 26.08.2021.</t>
  </si>
  <si>
    <t>Aneksom ugovora je izvršena korekcija vrijednosti ugovora. Ispravka je odrađena 15.12.2021.godine</t>
  </si>
  <si>
    <t>od 3.12.2021.         do 3.12.2022.</t>
  </si>
  <si>
    <t>Usluge putničke agencije-nabavka avio karata i putnih osiguranja za službena putovanja zaposlenih i hotelskog smještaja u zemlji I inostranstvu</t>
  </si>
  <si>
    <t>Izrada Glavnog projekta, uključujući geodetske poslove u potrebnom obimu za izradu predmetnog projekta (Prateći elaborati: PPZ) za objekat: 10kV kablovski vod za NDTS 10/0,4kV “Obala Cijevne”-I faza-Region 2 (LSL Cijevna, Planska jedinica 2.5 KO Golubovci-Podgorica)</t>
  </si>
  <si>
    <t xml:space="preserve">Izrada Glavnog projekta, uključujući geodetske poslove u potrebnom obimu za izradu predmetnog projekta (Prateći elaborati: PPZ) za objekat: NN podzemni kablovski vod od TS 10/0,4kV “Košuta 1” na KP br. 1346/1 do NKRO-6 na KP br. 1346/2-KO Cetinje 1, Cetinje </t>
  </si>
  <si>
    <t xml:space="preserve">Izrada Glavnog projekta, uključujući geodetske poslove u potrebnom obimu za izradu predmetnog projekta (Prateći elaborati: PPZ) za objekat: STS 10/0,4kV 100kVA “Poljice” sa priključnim 10kV kablovskim vodom  i NN mreža traforeona STS-KO Krivošije Donje-Kotor-Region 5 </t>
  </si>
  <si>
    <t>izrada Glavnog projekta, uključujući geodetske poslove u potrebnom obimu za izradu predmetnog projekta (Prateći elaborati: PPZ) za objekat: 10kV kablovski vod za TS 10/0,4kV “Bogiševac” do TS 10/0,4kV- “Kupusište” Pljevlja (Region 7).</t>
  </si>
  <si>
    <t>od 09.12.2021. do 09.12.2022.</t>
  </si>
  <si>
    <t>od 06.12.2021. do 16.12.2021.</t>
  </si>
  <si>
    <t>54/21 od 24.09.2021.</t>
  </si>
  <si>
    <t>Dvadeset peti pojedinačni ugovor po okvirnom sporazumu</t>
  </si>
  <si>
    <t>Dvadeset šesti pojedinačni ugovor po okvirnom sporazumu</t>
  </si>
  <si>
    <t>Dvadeset sedmi pojedinačni ugovor po okvirnom sporazumu</t>
  </si>
  <si>
    <t>Dvadeset osmi pojedinačni ugovor po okvirnom sporazumu</t>
  </si>
  <si>
    <t xml:space="preserve">Izrada Glavnog projekta, uključujući geodetske poslove u potrebnom obimu za izradu predmetnog projekta (Prateći elaborati: PPZ) za objekat: Izmještanje DV 35kV “Miločer-Buljarica”, dionica od SM54 do SM59 Region 4 Budva </t>
  </si>
  <si>
    <t xml:space="preserve">Izrada Glavnog projekta, uključujući geodetske poslove u potrebnom obimu za izradu predmetnog projekta (Prateći elaborati: PPZ) za objekat: STS 10/0,4kV 160kVA “Rečkovići” sa priključnim DV 10kV I uklapanjem u NN mrežu-KO Kalače-Rožaje-Region 3 </t>
  </si>
  <si>
    <t xml:space="preserve">Izrada Glavnog projekta, uključujući geodetske poslove u potrebnom obimu za izradu predmetnog projekta (Prateći elaborati: PPZ) za objekat: NDTS 10/0,4kV 2x630kVA “Kovačka dolina I” sa priključnim 10kV vodovima, KO Žabljak 1, Žabljak </t>
  </si>
  <si>
    <t xml:space="preserve">Izrada Glavnog projekta, uključujući geodetske poslove u potrebnom obimu za izradu predmetnog projekta (Prateći elaborati: PPZ) za objekat: 10kV kablovski vod I optički kabal od TS 10/0,4kV “1-Tunel” do TS 10/0,4kV “Kavač 7”, KO Kavač, Kotor-Region 5 </t>
  </si>
  <si>
    <t xml:space="preserve">Izrada Glavnog projekta, uključujući geodetske poslove u potrebnom obimu za izradu predmetnog projekta (Prateći elaborati: PPZ) za objekat: STS 10/0.4kV, 160kVA “Tići 2” sa uklapanjem u SN mrežu KO Radanovići-Herceg Novi, Region 5 </t>
  </si>
  <si>
    <t>od 08.12.2021. do 18.12.2021.</t>
  </si>
  <si>
    <t>Dvadeset deveti pojedinačni ugovor po okvirnom sporazumu</t>
  </si>
  <si>
    <t>Trideseti pojedinačni ugovor po okvirnom sporazumu</t>
  </si>
  <si>
    <t>Trideset prvi pojedinačni ugovor po okvirnom sporazumu</t>
  </si>
  <si>
    <t>Trideset drugi pojedinačni ugovor po okvirnom sporazumu</t>
  </si>
  <si>
    <t>Trideset treći pojedinačni ugovor po okvirnom sporazumu</t>
  </si>
  <si>
    <t xml:space="preserve">Izrada Glavnog projekta, uključujući geodetske poslove u potrebnom obimu za izradu predmetnog projekta (Prateći elaborati: PPZ) za objekat: NDTS 10/0,4kV 1x630kVA “Ibarac” sa uklapanjem u VN mrežu -Region 6, Rožaje, KO Ibarac I </t>
  </si>
  <si>
    <t xml:space="preserve">izrada Glavnog projekta, uključujući geodetske poslove u potrebnom obimu za izradu predmetnog projekta (Prateći elaborati: PPZ) za objekat: dva 35kV (10kV) kablovska voda I optički kabal od TS 35/10kV “Žabljak” do zone SKI Centra, Region 7 </t>
  </si>
  <si>
    <t>izrada Glavnog projekta, uključujući geodetske poslove u potrebnom obimu za izradu predmetnog projekta (Prateći elaborati: PPZ) za objekat: TS 10/0,4kV 2x630kVA “Bolnica” sa uklapanjem u 10kV I NN mrežu u okviru DUP-a “Centar II” u Pljevljima</t>
  </si>
  <si>
    <t>izrada Glavnog projekta, uključujući geodetske poslove u potrebnom obimu za izradu predmetnog projekta (Prateći elaborati: PPZ) za objekat: 35kV  kablovski vod od TS 35/10kV Breza I optički kabal do mHE Rijeka Mušovića KO Kolašin, KO Smailagića Polje, KO DRPE, KO Mušovića rijeka-Opština Kolašin, Region 6, Kolašin</t>
  </si>
  <si>
    <t>Trideset četvrti pojedinačni ugovor po okvirnom sporazumu</t>
  </si>
  <si>
    <t>Trideset peti pojedinačni ugovor po okvirnom sporazumu</t>
  </si>
  <si>
    <t>Trideset šesti pojedinačni ugovor po okvirnom sporazumu</t>
  </si>
  <si>
    <t>Trideset sedmi pojedinačni ugovor po okvirnom sporazumu</t>
  </si>
  <si>
    <t>,,FRIGO PLUS" doo Podgorica (PIB: 03074811)</t>
  </si>
  <si>
    <t xml:space="preserve"> Izrada Glavnog projekta, uključujući geodetske poslove u potrebnom obimu za izradu predmetnog projekta (Prateći elaborati: PPZ) za objekat: NDTS 10/0,4 2x1000kVA “TS22-Nova” sa uklapanjem u VN mrežu (DUP Južna obilaznica-KO Donja Gorica, Podgorica </t>
  </si>
  <si>
    <t xml:space="preserve"> Izrada Glavnog projekta, uključujući geodetske poslove u potrebnom obimu za izradu predmetnog projekta (Prateći elaborati: PPZ) za objekat: 10kV kablovskih vodova od TS 35/10kV “Odžak“ do TS 10/0,4kV “Kula Odžak“ i od TS 35/10kV “Odžak“  do novog stuba u trasi DV 10kV “Zekavica“ i optičkog kabla od TS 35/10  “Odžak“ do TS 10/0,4kV “Kula Odžak“ Region 7, Pljevlja </t>
  </si>
  <si>
    <t xml:space="preserve">Revizija Glavnog elektrotehničkog projekta I pratećih elaborata (PPZ) za objekat: Kabliranje dionice DV 10kV Trešnjevo. (Priključak za STS 10/0,4kV “Izbjegličko naselje”) I NN kablovski vod sa STS 10/0,4kV”Izbjegličko naselje”, Andrijevica, Region 3 </t>
  </si>
  <si>
    <t xml:space="preserve">Revizija Glavnog elektrotehničkog projekta I pratećih elaborata (PPZ) za objekat: STS 10/0,4kV 160kVA “Vusanje 4” sa priključnim DV 10kV I uklapanjem u NN mrežu-KO Vusanje, Gusinje </t>
  </si>
  <si>
    <t xml:space="preserve">Revizija Glavnog elektrotehničkog projekta I pratećih elaborata (PPZ) za objekat: STS 10/0,4kV, 100kVA “Gornji Gradac”, priključni 10kV dalekovod I uklapanje u niskonaponsku mrežu-Gornji Gradac, Pljevlja, Region 7 </t>
  </si>
  <si>
    <t>od 09.12.2021. do 19.12.2021.</t>
  </si>
  <si>
    <t>od 07.12.2021. do 14.12.2021.</t>
  </si>
  <si>
    <t>Trideset osmi pojedinačni ugovor po okvirnom sporazumu</t>
  </si>
  <si>
    <t>Trideset deveti pojedinačni ugovor po okvirnom sporazumu</t>
  </si>
  <si>
    <t xml:space="preserve">Revizija Glavnog elektrotehničkog projekta I pratećih elaborata (PPZ) za objekat: NDTS 10/0,4kV 1x1000kVA “Br. 5” sa uklapanjem u VN mrežu , DUP Zabjelo 8-KO Podgorica 3, Podgorica </t>
  </si>
  <si>
    <t>Revizija Glavnog elektrotehničkog projekta I pratećih elaborata (PPZ) za objekat: NDTS 10/0,4kV 1x630kVA “Br. 1-Donja Lastava” na UP 312, sa uklapanjem u 10kV mrežu (DUP “Donja Lastva” Tivat), Region 5</t>
  </si>
  <si>
    <t>Revizija Glavnog elektrotehničkog projekta I pratećih elaborata (PPZ) za objekat: Priključni DV 10kV za STS 10/0,4kV “Zagrađe”; STS 10/0,4kV, 160kVA “Zagrađe” I uklapanje u NN mrežu-Zagrađe, Plužine, Region 1 (KO Brijeg</t>
  </si>
  <si>
    <t>od 15.12.2021. do 15.12.2023.</t>
  </si>
  <si>
    <t>29/21 od 29.06.2021.</t>
  </si>
  <si>
    <t>,,ELECTRO TEAM" doo Budva  (PIB: 02744643) i ,,BARANKA EXPORT IMPORT PEJANOVIĆ" doo Bar (PIB: 02122570)</t>
  </si>
  <si>
    <t>Nabavka transformatora 10/0,42 kV za potrebe Investicija</t>
  </si>
  <si>
    <t>od 26.10.2021. do 25.11.2021.</t>
  </si>
  <si>
    <t>Nabavka 0,4kV i 10/0,4 kV stubova za potrebe investicija</t>
  </si>
  <si>
    <t>Usluge osiguranja i odgovornosti iz djelatnosti</t>
  </si>
  <si>
    <t>Izmještanje postojeće trafostanice  TS 10/0,4kV 2x630kVA “IV (Stanovi-Nova)” sa uklapanjem u SN I NN mrežu-ŽB45232220</t>
  </si>
  <si>
    <t>Brojila i mjerna oprema za održavanje mjernih mjesta u postojećem AMM sistemu</t>
  </si>
  <si>
    <t xml:space="preserve">Revizija Glavnog elektrotehničkog projekta I pratećih elaborata (PPZ) za objekat: TS 10/0,4kV, 1x630kVA “Pijaca” na UP 53 po DUP-u “Breznica” na KP br. 1615/4 KO Pljevlja, sa uklapanjem u postojeću SN I NN mrežu, Region 7 </t>
  </si>
  <si>
    <t xml:space="preserve">Revizija Glavnog elektrotehničkog projekta I pratećih elaborata (PPZ) za objekat: TS 10/0,4kV  1x630kVA“Vojni magacin Trebjesa” sa priključnim 10kV kablovskim vodom, Region 1 </t>
  </si>
  <si>
    <t xml:space="preserve">Revizija Glavnog elektrotehničkog projekta I pratećih elaborata (PPZ) za objekat: TS 10kV “Poslovnica Golubovci”, 1x1000kVA sa uklapanjem u VN I NN mrežu-DUP “Golubovci-Centar” na UP 25, Region 1, KO Mahala </t>
  </si>
  <si>
    <t>od 17.12.2021. do 17.12.2022.</t>
  </si>
  <si>
    <t>od 7.12.2021. do 7.12.2022.</t>
  </si>
  <si>
    <t>od 20.12.2021. do 27.12.2021.</t>
  </si>
  <si>
    <t>Pregovarački postupak bez prethodnog objavljivanja poziva za nadmetanje</t>
  </si>
  <si>
    <t>,,ABC SISTEM" doo Nikšić (PIB: 03011291), ,,BB SOLAR" doo Podgorica (PIB: 02844575) i ,,MATKOM" doo Nikšić (PIB: 02100835)</t>
  </si>
  <si>
    <t>,,GENERALI OSIGURANJE MONTENEGRO" AD Podgorica (PIB:02702967)</t>
  </si>
  <si>
    <t>,,ELEKTROVOLT" doo Podgorica sa podugovaračima ,,PROTEUS" doo Podgorica i ,,GEOPROMET" doo Podgorica</t>
  </si>
  <si>
    <t>,,METER &amp; CONTROL" doo Beograd (PIB: 105541568)</t>
  </si>
  <si>
    <t>,,DECOM MONTENEGRO" doo Podgorica (PIB: 029653)</t>
  </si>
  <si>
    <t>49/21 od 10.09.2021.</t>
  </si>
  <si>
    <t>72/21 od 22.10.2021.</t>
  </si>
  <si>
    <t>40/21 od 20.08.2021.</t>
  </si>
  <si>
    <t>71/21 od 18.10.2021.</t>
  </si>
  <si>
    <t>,,PROTEUS" doo Podgorica (PIB: 03218252) - 29,50%  i                               ,,GEOPROMET" doo Podgorica (PIB: 02445565) - 0,50 %</t>
  </si>
  <si>
    <t>od 03.12.2021. do 11.12.2021.</t>
  </si>
  <si>
    <t>od 01.09.2021. do 30.11.2021.</t>
  </si>
  <si>
    <t>Usluge podrške-GIS</t>
  </si>
  <si>
    <t>53/21 od 23.09.2021.</t>
  </si>
  <si>
    <t>Ugovor je ankesiran radi ispravke vrijednosti bankarskih garancija. Izmjena je izvršena  14.12.2021.godine.</t>
  </si>
  <si>
    <t>Nabavka transformatorskog ulja</t>
  </si>
  <si>
    <t>od 08.01.2022. do 09.03.2022.</t>
  </si>
  <si>
    <t>120 mjeseci od dana primopredaje robe</t>
  </si>
  <si>
    <t>od 28.12.2021. do 28.12.2023.</t>
  </si>
  <si>
    <t>od 21.12.2021. do 05.01.2022.</t>
  </si>
  <si>
    <t>od 01.12.2021. do 30.01.2022.</t>
  </si>
  <si>
    <t>45/21 od 08.09.2021.</t>
  </si>
  <si>
    <t>52/21 od 22.09.2021.</t>
  </si>
  <si>
    <t>1. ,,BATARA" doo Podgorica (PIB: 02095521), 
2.  ,,NOVI VOLVOX" doo Podgorica (PIB: 02766515)
3. ,,BARANKA EXPORT IMPORT PEJANOVIĆ" doo Bar (PIB: 02122570),
4. ,,RAMEL" doo Nikšić (PIB: 02142520) 
 5. ,,BB SOLAR" doo Podgorica (PIB: 02844575)</t>
  </si>
  <si>
    <t>od 28.12.2020. do 27.12.2021.</t>
  </si>
  <si>
    <t>Dopuna ugovora izvršena 6.12.2021.godine u dijelu promjene preambule ugovora, člana 8 i žiro računa isporučioca.</t>
  </si>
  <si>
    <t>od 06.12.2021. do 19.02.2022.</t>
  </si>
  <si>
    <t>od 21.11.2021. do 01.12.2021.</t>
  </si>
  <si>
    <t xml:space="preserve">    Revizija Glavnog elektrotehničkog projekta I pratećih elaborata (PPZ) za objekat:NDTS 10/0,4kV, 1x630kVA “Zlatica-Lakat” sa uklapanjem u SN I NN mrežu, Region 2-Podgorica </t>
  </si>
  <si>
    <t xml:space="preserve">    Revizija Glavnog elektrotehničkog projekta I pratećih elaborata (PPZ) za objekat:NDTS 10/0,4kV, 1(2)x1000kVA “Skočiđevojka II” sa uklapanjem u SN mrežu-KO Reževići 1-Budva, Region 4 </t>
  </si>
  <si>
    <t>Revizija Glavnog elektrotehničkog projekta I pratećih elaborata (PPZ) za objekat:TS 10/0.4kV “UP 54“ 2x630kVA sa uklapanjem u VN mrežu-DUP Zabjelo 9, Region 2 (KO Podgorica III</t>
  </si>
  <si>
    <t>Revizija Glavnog elektrotehničkog projekta I pratećih elaborata (PPZ) za objekat:TS 10/0.4kV “N1“ ; 1x1000kVA sa 10kV kablovskim vodovima, na UP 3, u zahvatu DUP-a “Zona centralnih djelatnosti-Cetinjski put“, Region 2 (Podgorica)</t>
  </si>
  <si>
    <t>Revizija Glavnog elektrotehničkog projekta I pratećih elaborata (PPZ) za objekat: DTS 10/0.4kV ; 1x630kVA“Boan Nova“  sa priključnim 10kV vodom Region 7 (Boan-DUP Boan)</t>
  </si>
  <si>
    <t>,,ORBITA" doo Nikšić                                        (PIB: 02137615)</t>
  </si>
  <si>
    <t>od 22.12.2021. do 29.12.2021.</t>
  </si>
  <si>
    <t>Izvođenje fizičkih radova  na održavanju distributivnih objekata u Regionu 5 (Kotor, Tivat I Herceg Novi)</t>
  </si>
  <si>
    <t xml:space="preserve">Nabavka auto guma, Partija 1: putnički program </t>
  </si>
  <si>
    <t xml:space="preserve">Nabavka auto guma-Partija 2: kamionski program </t>
  </si>
  <si>
    <t>,,ELECTRO TEAM" doo Budva                              (PIB: 02744643)</t>
  </si>
  <si>
    <t>,,VUJAČIĆ COMPANY " doo Podgorica (PIB: 02782367)</t>
  </si>
  <si>
    <t>od 13.01.2022. do 13.01.2024.</t>
  </si>
  <si>
    <t>od 25.01.2022. do 25.01.2023. ili do procijenjene vrijednosti</t>
  </si>
  <si>
    <t>55/21 od 27.09.2021.</t>
  </si>
  <si>
    <t>67/21 od 15.10.2021.</t>
  </si>
  <si>
    <t>,,Higijena prostora" doo Danilovgrad                                                                          (PIB: 02455986)</t>
  </si>
  <si>
    <t>,,Eminent" doo Podgorica (PIB: 02088398)</t>
  </si>
  <si>
    <t>od 26.01.2022. do 11.04.2022.</t>
  </si>
  <si>
    <t xml:space="preserve"> Izrada Glavnog projekta , uključujući geodetske poslove u potrebnom obimu za izradu predmetnog projekta (Prateći elaborate: PPZ) za objekat: DTS 10/0,4kV, 2x1000kVA “Tološi 10 Nova” I uklapanje u VN I NN mrežu </t>
  </si>
  <si>
    <t xml:space="preserve"> Izrada Glavnog projekta , uključujući geodetske poslove u potrebnom obimu za izradu predmetnog projekta (Prateći elaborate: PPZ) za objekat: NDTS 10/0,4kV, 1x1000kVA “Tatar Bašta” (zamjena postojeće BTS 10/0,4 1x400kVA “Tatar Bašta”) Region 5 (KO Topla, Herceg Novi)</t>
  </si>
  <si>
    <t xml:space="preserve"> Izrada Glavnog projekta , uključujući geodetske poslove u potrebnom obimu za izradu predmetnog projekta (Prateći elaborate: PPZ) za objekat: NDTS 10/0,4kV 1x630kVA “Baošići IP” sa priključnim 10kV vodom Region 5 (Herceg Novi-KO “Baošići</t>
  </si>
  <si>
    <t xml:space="preserve"> Izrada Glavnog projekta , uključujući geodetske poslove u potrebnom obimu za izradu predmetnog projekta (Prateći elaborate: PPZ) za objekat: 10kV kablovskog voda od RP 10kV “Rasklopište hotel” do NDTS 10/0,4kV “Donje selo” I 10kV kablovskog voda od RP 10/kV “Rasklopište hotel” do stubnog mjesta br. 20 10kV DV “Štitarica”, Ko Mojkovac, Ko Podbišće-Mojkovac Region 6, Mojkovac </t>
  </si>
  <si>
    <t> Izrada Glavnog projekta , uključujući geodetske poslove u potrebnom obimu za izradu predmetnog projekta (Prateći elaborate: PPZ) za objekat: STS 10/0,4kV-100kVA “Donja Bijela 2” sa priključnim DV 10kV I uklapanjem u NN mrežu-KO Donja Bijela, Šavnik (Region 7)</t>
  </si>
  <si>
    <t>Revizija Glavnog elektrotehničkog projekta I pratećih elaborata (PPZ) za objekat: NDTS 10/0,4kV: 1x1000kVA “Brijeg Morače 1-Nova” Region 2, Podgorica</t>
  </si>
  <si>
    <t>od 26.01.2022. do 05.02.2022.</t>
  </si>
  <si>
    <t>,,SIENERSYS" doo Podgorica                                      (PIB: 02764466)</t>
  </si>
  <si>
    <t>,,SISTEM MNE" doo Podgorica                   (PIB: 02919460)</t>
  </si>
  <si>
    <t>Četrdeseti pojedinačni ugovor po okvirnom sporazumu</t>
  </si>
  <si>
    <t>Četrdeset prvi pojedinačni ugovor po okvirnom sporazumu</t>
  </si>
  <si>
    <t>Četrdeset drugi pojedinačni ugovor po okvirnom sporazumu</t>
  </si>
  <si>
    <t>Četrdeset treći pojedinačni ugovor po okvirnom sporazumu</t>
  </si>
  <si>
    <t>Četrdeset četvrti pojedinačni ugovor po okvirnom sporazumu</t>
  </si>
  <si>
    <t>Sedamnaesti pojedinačni ugovor po okvirnom sporazumu</t>
  </si>
  <si>
    <t>Partija 1  - Nabavka akumulatorskih baterija</t>
  </si>
  <si>
    <t>Partija 2  - Nabavka ispravljača</t>
  </si>
  <si>
    <t>od 01.02.2022. do 17.04.2022.</t>
  </si>
  <si>
    <t>od 31.01.2022. do 30.06.2022.</t>
  </si>
  <si>
    <t>,,ENEL" doo Nikšić (PIB: 02255316)</t>
  </si>
  <si>
    <t>44/21 od 27.08.2021.</t>
  </si>
  <si>
    <t>Izgradnja NDTS 10/0,4kV 2x630kVA “Nova br. 6”, prema DUP-u “Titex”</t>
  </si>
  <si>
    <t>Partija 1 - Novi računari i računarska oprema</t>
  </si>
  <si>
    <t>Revizija Glavnog elektrotehničkog projekta i pratećih elaborata (PPZ) za objekat: Izmještanje postojeće MBTS 10/0,4 1x630kVA “Vatrogasni dom” Region 6 (Mojkovac-Izmjene I dopune DUP-a “Centar sa Gornjim Mojkovcem)</t>
  </si>
  <si>
    <t>Nabavka radova: građevinskih, zanatskih i elektromonžnih za potrebe Investicija</t>
  </si>
  <si>
    <t>Izrada Glavnog projekta, uključujući geodetske poslove u potrebnom obimu za izradu predmetnog projekta (Prateći elaborati: PPZ) za objekat: MBTS 10/0,4kV, 2x630kVA “P 6-1“ na UP T8 DUP “Topolica IV“, Bar, sa priključnim 10kV kablovskim vodom, Region 4, Bar</t>
  </si>
  <si>
    <t>Izrada Glavnog projekta, uključujući geodetske poslove u potrebnom obimu za izradu predmetnog projekta (Prateći elaborati: PPZ) za objekat: NBTS 10/0,4kV, 1x1000kVA “D3“ sa uklapanjem u 10kV mrežu DUP Gornja Gorica za zahvat koridora cetinjskog puta i južne obilaznice, izmjene i dopune-KO Dornja Gorica, Region 2, Podgorica 2 (Podgorica)</t>
  </si>
  <si>
    <t>Četrdeset peti pojedinačni ugovor po okvirnom sporazumu</t>
  </si>
  <si>
    <t>Četrdeset šesti pojedinačni ugovor po okvirnom sporazumu</t>
  </si>
  <si>
    <t>od 04.02.2022. do 03.06.2022.</t>
  </si>
  <si>
    <t>38 mjeseci od dana primopredaje robe</t>
  </si>
  <si>
    <t>od 03.02.2022. do 18.02.2022.</t>
  </si>
  <si>
    <t>od 07.02.2022. do 07.02.2025.</t>
  </si>
  <si>
    <t>od 01.02.2022. do 11.02.2022.</t>
  </si>
  <si>
    <t>,,Interactive" doo Podgorica                             (PIB: 03315878)</t>
  </si>
  <si>
    <t>1. ,,PTT INŽENJERING" doo Podgorica  (PIB:02140128) 
2.  ,,EMINENT" doo Podgorica                  (PIB: 02088398) i
3. ,,RAMEL" doo Nikšić                          (PIB: 02142520)</t>
  </si>
  <si>
    <t>1. ,,GEOENGINEERING" doo Podgorica (PIB: 02708426) - 4%
2.  ,,Geotin MNE" doo Podgorica (PIB: 03179320) - 0,5% i ,,Eurozox" doo Danilovgrad (PIB: 02711028)- 25%
3. Društvo za izgradnju i promet  ,,LD GRADNJA" doo  Nikšić (PIB: 02675188) - 27% i Društvo za izvođenje geodetskih radova i usluge,,Navstar 7"  doo Nikšić  (PIB: 02860058)- 2%</t>
  </si>
  <si>
    <t>,,NAVSTAR 7" doo Nikšić  (PIB: 02860058) - 0,28 % i                                                                       ,,LD GRADNJA" doo Nikšić (PIB: 02675188) - 21,60 %</t>
  </si>
  <si>
    <t>64/21 od 4.10.2021.</t>
  </si>
  <si>
    <t>51/21 od 21.09.2021.</t>
  </si>
  <si>
    <t>2 godine od dana primopredaje robe</t>
  </si>
  <si>
    <t>Partija 2: Nabavka teretnog vozila N1</t>
  </si>
  <si>
    <t>Predmet ove nabavke je revizija Glavnog elektrotehničkog projekta I pratećih elaborate (PPZ) za objekat: Priključni DV 10kV od lokacije poslednjeg stuba ispred TS 10/0,4kV “Trešnjevo” (Kula) I uklapanje na lokaciji neposredno iz prvi stub postojećeg DV 10kV STS “Kobilji Do 1”-STS “Kobilji Do 2”, u cilju prebacivanja STS “Kobilji Do 1” I STS “Kobilji Do 2” sa postojećeg traforeona TS 35/10 “Čevo” (DV “Bata”) na TS 110/35/10 “Vilusi” (DV “Grahovo”)</t>
  </si>
  <si>
    <t>od 08.02.2022. do 07.08.2022.</t>
  </si>
  <si>
    <t>5 godina od dana primopredaje robe</t>
  </si>
  <si>
    <t>od 03.02.2022. do 31.07.2022.</t>
  </si>
  <si>
    <t>,,KOV-CAR" doo Tivat                               (PIB: 02884909)</t>
  </si>
  <si>
    <t>,,PEGASUS" doo Cetinje                                    (PIB: 02739208)</t>
  </si>
  <si>
    <t>60/21 od 30.09.2021.</t>
  </si>
  <si>
    <t>61/21 od 1.10.2021.</t>
  </si>
  <si>
    <t>,,INSTITUT ZA RAZVOJ I ISTRAŽIVANJA U OBLASTI ZAŠTITE NA RADU" doo Podgorica                                                        (PIB: 02333643)</t>
  </si>
  <si>
    <t>Partija 1: Terenska vozila PICK UP 4x4</t>
  </si>
  <si>
    <t xml:space="preserve"> Partija 1- Nabavka goriva u gradovima: Podgorica, Kotor, Tivat, Bijelo Polje, Mojkovac i Pljevlja</t>
  </si>
  <si>
    <t xml:space="preserve"> Partija 2- Nabavka goriva u gradovima: Nikšić, Plužine, Vilusi, Danilovgrad, Cetinje, Berane, Plav, Andrijevica, Rožaje, Budva, Bar, Hercg Novi, Kolašin, Ulcinj i Žabljak</t>
  </si>
  <si>
    <t>Teretna vozila kamion-dizalica</t>
  </si>
  <si>
    <t>od 07.02.2022. do 06.08.2022.</t>
  </si>
  <si>
    <t>3 godine od dana primpredaje robe</t>
  </si>
  <si>
    <t>,,JUGOPETROL" AD Podgorica                           (PIB: 02013258)</t>
  </si>
  <si>
    <t>,,DEWACO M" doo Danilovgrad                         (PIB: 03146316)</t>
  </si>
  <si>
    <t>99/21 od 29.12.2021.</t>
  </si>
  <si>
    <t>62/21 od 01.10.2021.</t>
  </si>
  <si>
    <t>Električna vozila</t>
  </si>
  <si>
    <t>od 10.02.2022. do 09.08.2022.</t>
  </si>
  <si>
    <t>Vozilo - 48 mjeseci ili  do pređenih 150.000km, Baterija -96 mjeseci ili  do pređenih 160.000km</t>
  </si>
  <si>
    <t>od 07.02.2022. do 07.02.2024.</t>
  </si>
  <si>
    <t>,,ROKŠPED AUTO CENTAR" doo Podgorica (PIB: 02976820)</t>
  </si>
  <si>
    <t>,,ABC SISTEM" doo Nikšić (PIB: 03011291) i ,,TRUDBENIK" doo Nikšić (PIB: 02065894)</t>
  </si>
  <si>
    <t>57/21 od 28.09.2021.</t>
  </si>
  <si>
    <t>74/21 od 03.11.2021.</t>
  </si>
  <si>
    <t>od 15.11.2021. do 13.02.2022.</t>
  </si>
  <si>
    <t>od 20.05.2021. do 03.02.2022.</t>
  </si>
  <si>
    <t>od 15.12.2021. do 25.12.2021.</t>
  </si>
  <si>
    <t>od 14.02.2022. do 15.08.2022.</t>
  </si>
  <si>
    <t>Izgradnja TS 10/0,4kV 2(1)x630kVA “Čatovske livade” nsa priključnim 10kV vodom I uklapanjem u NN mrežu</t>
  </si>
  <si>
    <t>  Revizija Glavnog elektrotehničkog projekta I pratećih elaborata (PPZ) za objekat: Priključni DV 10kV i podzemni kablovski 10kV vod, STS 10/0,4kV i NN mreža sela Donja Dobrilovina Region 6 (Bijelo Polje)</t>
  </si>
  <si>
    <t>  Revizija Glavnog elektrotehničkog projekta I pratećih elaborata (PPZ) za objekat:   NDTS 10/0,4kV 1(2)x1000kVA “Br. 2 Nova” sa uklapanjem u SN mrežu i NN mrežu Region 5 (Herceg Novi-DUP Bijela Centara - Herceg Novi)</t>
  </si>
  <si>
    <t>od 31.01.2022. do 01.05.2022.</t>
  </si>
  <si>
    <t xml:space="preserve">od 11.02.2022. do </t>
  </si>
  <si>
    <t>od 15.02.2022. do 02.03.2022.</t>
  </si>
  <si>
    <t>od 16.02.2022. do 15.06.2022.</t>
  </si>
  <si>
    <t xml:space="preserve">
3. ,,TRUDBENIK" doo Nikšić                                                     (PIB. 02065894)
</t>
  </si>
  <si>
    <t>,,ELECTRO TEAM" doo Budva                      (PIB: 02744643)</t>
  </si>
  <si>
    <t>,,EKVIDISTANCA" doo Bar                                 (PIB: 02851199) - 1,43%</t>
  </si>
  <si>
    <t>63/21 od 05.10.2021.</t>
  </si>
  <si>
    <t>Prva izmjena je izvršena 23.06.2021. u dijelu promjene garantnog roka.
 Druga izmjena je izvršena 14.02.022. -  povećanje vrijednosti ugovora i produženje roka za izvođenje radova.</t>
  </si>
  <si>
    <t xml:space="preserve"> Partija 1: Instrumenti za potrebe ispitivanja otpora uzemljenja, strujna kliješta  I multimetri</t>
  </si>
  <si>
    <t>78/21 od 05.11.2021.</t>
  </si>
  <si>
    <t>od 16.02.2022. do 16.06.2022.</t>
  </si>
  <si>
    <t>od 16.02.2022. do 18.03.2022.</t>
  </si>
  <si>
    <t xml:space="preserve"> Partija 2: Instrumenti za potrebe uzemljenja u TS 35/10kV</t>
  </si>
  <si>
    <t>od 01.02.2021. do 08.02.2022.</t>
  </si>
  <si>
    <t>od 05.02.2021. do 11.02.2022.</t>
  </si>
  <si>
    <t>od 15.12.2020. do 1.2.2022.</t>
  </si>
  <si>
    <t>Sječa rastinja ispod vodova 10 i 0,4kV (Region 4 i Region 5)</t>
  </si>
  <si>
    <t>Izgradnja NDTS 10/0,4kV 1x630 kVA “Dumidran”, prema DUP-u “Župa Češljar” KO Tivat</t>
  </si>
  <si>
    <t>Revizija Glavnog elektrotehničkog projekta I pratećih elaborata (PPZ) za objekat: STS 10/0,4kV, 160kVA “Tići 2 ” sa uklapanjem u SN mrežu KO Radanovići-Herceg Novi (Region 5)</t>
  </si>
  <si>
    <t>Revizija Glavnog elektrotehničkog projekta I pratećih elaborata (PPZ) za objekat: STS 10/0,4kV 160kVA “Rečkovići” sa priključnim DV 10KV I uklapanjem u NN mrežu, KO Kalače-Rožaje, Region 3</t>
  </si>
  <si>
    <t>od 14.02.2022. do 14.02.2024.</t>
  </si>
  <si>
    <t>,,Eurozox" doo Danilovgrad                         (PIB: 02711028)</t>
  </si>
  <si>
    <t>,,EMINENT" doo Podgorica                                     (PIB: 02088398)</t>
  </si>
  <si>
    <t>,,GEOTIN MNE" doo Podgorica (PIB: 03179320) - 0,5%   i ,,EUROZOX" doo Danilovgrad (PIB: 02711028) - 2%</t>
  </si>
  <si>
    <t>42/21 od 26.08.2021.</t>
  </si>
  <si>
    <t>76/21 od 02.11.2021.</t>
  </si>
  <si>
    <t>od 1.11.2021. do 10.11.2021.</t>
  </si>
  <si>
    <t>Izrada Glavnog projekta, uključujući geodetske poslove u potrebnom obimu za izradu predmetnog rješenja (Prateći elaborati: PPZ) za objekat: DTS 10/0,4kV, 1x630kvA “Lokve” sa priključnim kablovskim vodom  10 kV KO Smailagića Polje-opština Kolašin, Region 6 (Kolašin)</t>
  </si>
  <si>
    <t>,,ENPROING" doo Podgorica                                 (PIB: 03261344)</t>
  </si>
  <si>
    <t>od 23.02.2022. do 05.03.2022.</t>
  </si>
  <si>
    <t>Četrdeset sedmi pojedinačni ugovor po okvirnom sporazumu</t>
  </si>
  <si>
    <t>Drveni impregnisani stubovi</t>
  </si>
  <si>
    <t>od 01.02.2022. do 01.02.2024.</t>
  </si>
  <si>
    <t xml:space="preserve">Otvoreni postupak -Okvirni sporazum </t>
  </si>
  <si>
    <t>,,MERIDIJANA" doo GORNJI BRODAC i ,,ENTER" doo Podgorica</t>
  </si>
  <si>
    <t>46/21 od 09.09.2021.</t>
  </si>
  <si>
    <t>Revizija Glavnog elektrotehničkog projekta I pratećih elaborata (PPZ) za objekat: 10kV Kablovski vod za NDTS 10/0,4kV “Obala Cijevne”-I faza Region 2 (LSL cijevna,planska jedinica 2,5 KO Golubovci-Podgorica</t>
  </si>
  <si>
    <t>Revizija Glavnog elektrotehničkog projekta I pratećih elaborata (PPZ) za objekat: dva 35kV (10kV) kablovska voda I optički kabal od TS 35/10kV “Žabljak” do zone SKI CEntra Region 7, Žabljak</t>
  </si>
  <si>
    <t>Revizija Glavnog elektrotehničkog projekta I pratećih elaborata (PPZ) za objekat: TS 10/0,4kV, 2x630kVA “Bolnica” sa uklapanjem u 10kV I NN mrežu u okviru DUP-a “Centar II” u Pljevljima</t>
  </si>
  <si>
    <t>Revizija Glavnog elektrotehničkog projekta I pratećih elaborata (PPZ) za objekat: 10kV kablovski vod od TS 10/0,4kV “Bogiševac” do TS 10/0,4kV “Kupusište” Pljevlja, Region 7</t>
  </si>
  <si>
    <t>Revizija Glavnog elektrotehničkog projekta I pratećih elaborata (PPZ) za objekat:NDTS 10/0,4kV 2x630kVA “Kovačka dolina I” sa priključnim 10kV vodovima KO Žabljak 1, Žabljak</t>
  </si>
  <si>
    <t>Revizija Glavnog elektrotehničkog projekta I pratećih elaborata (PPZ) za objekat:, 10KV kablovski vod I optički kabal od TS 10/0,4kV “1-Tunel” do TS 10/0,4kV “Kavač 7”-KO Kavač, Kotor, Region 5</t>
  </si>
  <si>
    <t xml:space="preserve">Revizija Glavnog elektrotehničkog projekta I pratećih elaborata (PPZ) za objekat: NDTS 10/0,4kV 1x630kVA “Ibarac” sa uklapanjem u VN mrežu Region 6 </t>
  </si>
  <si>
    <t xml:space="preserve">Revizija Glavnog elektrotehničkog projekta I pratećih elaborata (PPZ) za objekat: NDTS “MIRAČ-NOVA” sa priključnim 10kV vodom Region 5, Kotor-KO “Mirač”, </t>
  </si>
  <si>
    <t>revizija Glavnog elektrotehničkog projekta I pratećih elaborata (PPZ) za objekat: 10kV kablovskih vodova od TS 35/10kV “Odžak” do TS 10/0,4kV “Kula Odžak” I od TS 35/10kV “Odžak” do novog stuba  u trasi DV 10kV “Zekavica” I optičkog kabla od TS/10kV “ODžak” do TS  10/0,4kV “Kula Odžak”, Region 7, Pljevlja</t>
  </si>
  <si>
    <t>Instrumenti za geodetsko snimanje</t>
  </si>
  <si>
    <t>Nabavka samonosivog kablovskog snopa</t>
  </si>
  <si>
    <t>Osigurači</t>
  </si>
  <si>
    <t>,,INSTITUT ZA RAZVOJ I ISTRAŽIVANJA U OBLASTI ZAŠTITE NA RADU" doo Podgorica                                                     (PIB: 02333643)</t>
  </si>
  <si>
    <t>,,VEKOM MONT" doo Podgorica (PIB: 02709066)</t>
  </si>
  <si>
    <t>1.321,044,00 €</t>
  </si>
  <si>
    <t>,,RAMEL" doo Nikšić (PIB: 02142520) i ,,BJELMONT" doo Podgorica (PIB: 02094266)</t>
  </si>
  <si>
    <t>,,Eurozox" doo Danilovgrad                        (PIB: 02711028)</t>
  </si>
  <si>
    <t>,,BATARA” doo Podgorica  (PIB: 02095521) i ,,MILS” doo Nikšić (PIB: 02324954)</t>
  </si>
  <si>
    <t>od 25.02.2022. do 12.03.2022.</t>
  </si>
  <si>
    <t>od 24.02.2022. do 26.03.2022.</t>
  </si>
  <si>
    <t>od 28.02.2022. do 28.02.2024.</t>
  </si>
  <si>
    <t>od 28.02.2022. do 28.02.2023.</t>
  </si>
  <si>
    <t>79/21 od 8.11.2021.</t>
  </si>
  <si>
    <t>77/21 od 09.11.2021.</t>
  </si>
  <si>
    <t>66/21 od 05.10.2021.</t>
  </si>
  <si>
    <t xml:space="preserve"> Partija 2 - Nabavka grejnih i rashladnih uređaja za trafostanice</t>
  </si>
  <si>
    <t>Revizija Glavnog elektrotehničkog projekta i pratećih elaborata (PPZ) za objekat: NN podzemni kablovski vod od TS 10/0,4 kV ,,Košuta 1” na KP br. 1346/1 do NKRO – 6 na KP br. 1346/2  - KO Cetinje 1, Cetinje</t>
  </si>
  <si>
    <t>Izgradnja NDTS 10/0,4 kV 1x1000 kVA “N10” sa uklapanjem u VN mrežu (DUP – u  “Univerzitetski centar – izmjene i dopune, Podgorica”) KO Podgorica I</t>
  </si>
  <si>
    <t>od 24.02.2022. do 25.04.2022.</t>
  </si>
  <si>
    <t xml:space="preserve">Otvoreni postupak </t>
  </si>
  <si>
    <t xml:space="preserve"> ,,Frigo Plus" doo Podgorica                      (PIB: 03074811)</t>
  </si>
  <si>
    <t>,,GEOTIN MNE" doo Podgorica (PIB: 03179320) - 0,9%   i ,,EUROZOX" doo Danilovgrad (PIB: 02711028) - 6,5%</t>
  </si>
  <si>
    <t>58/21 od 29.09.2021.</t>
  </si>
  <si>
    <t>83/21 od 22.11.2021.</t>
  </si>
  <si>
    <t>,,CIVIL ENGINEER" doo Podgorica (02809010)</t>
  </si>
  <si>
    <t>DECOM MONTENEGRO doo Podgorica (PIB: 02969653), INSTITUT ZA RAZVOJ U OBLASTI ZNR Podgorica (PIB: 02333643), CIVIL ENGINEER doo Pg. (PIB: 02809010) i SISTEM MNE doo Podgorica (PIB: 02919460)</t>
  </si>
  <si>
    <t>Revizija Glavnog elektrotehničkog projekta  i pratećih elaborata (PPZ) za objekat: 10kV kablovski vod od STS 10/0,4kV “Plana” do MBTS 10/0,4kV “Filendar” Danilovgrad (Region 2)</t>
  </si>
  <si>
    <t>od 08.01.2022. do 15.01.2022.</t>
  </si>
  <si>
    <t>Nabavka ormara po partijama – Partija 2 NNKRO</t>
  </si>
  <si>
    <t>Izgradnja DTS 10/0,4kV 2x630kVA “Br. 2-Nova” prema DUP-u “Konik-Stari Aerodrom III”</t>
  </si>
  <si>
    <t>Praćenje vozila GPS sistemom</t>
  </si>
  <si>
    <t>od 02.03.2022. do 01.04.2022.</t>
  </si>
  <si>
    <t>12 mjeseci od dana isporuke robe</t>
  </si>
  <si>
    <t>od 22.02.2022. do 22.02.2023.</t>
  </si>
  <si>
    <t>,,MEZON” doo Danilovgrad                    (PIB: 02132419)</t>
  </si>
  <si>
    <t xml:space="preserve">,,RAMEL" doo Nikšić                                    (PIB: 02142520) </t>
  </si>
  <si>
    <t xml:space="preserve"> ,,LD GRADNJA" doo  (PIB: 02675188) - 4,27 % i ,,NAVSTAR 7" doo Nikšić (PIB: 02860058) - 0,17 %</t>
  </si>
  <si>
    <t xml:space="preserve"> ,,M CODE" doo Danilovgrad                                (PIB: 02438879)</t>
  </si>
  <si>
    <t>81/21 od 09.11.2021.</t>
  </si>
  <si>
    <t>87/21 od 13.12.2021.</t>
  </si>
  <si>
    <t>23/21 od 09.06.2021.</t>
  </si>
  <si>
    <t>Revizija Glavnog elektrotehničkog projekta I pratećih elaborata (PPZ) za objekat: STS 10/0,4kV -100kVa “Donja Bijela 2” sa priključnim DV 10kV I uklapanjem u NN mrežu-KO Donja Bijela, Šavnik (Region 7</t>
  </si>
  <si>
    <t>Revizija Glavnog elektrotehničkog projekta I pratećih elaborata (PPZ) za objekat: STS 10/0,4kV 100kVA “Poljice” sa priključnim 10kV kablovskim vodom I NN mreža traforeona STS-KO Krivošije Donje- Kotor, Region 5</t>
  </si>
  <si>
    <t>revizija Glavnog elektrotehničkog projekta I pratećih elaborata (PPZ) za objekat: NDTS 10/0,4kV, 1x1000kVA “Tatar bašta” (zamjena postojeće BTS 10/0,4 1x400kVA “Tatar bašta”, Region 5 (KO Topla, Herceg Novi).</t>
  </si>
  <si>
    <t>od 10.03.2022. do 25.03.2022.</t>
  </si>
  <si>
    <t>,,Mils" doo Nikšić (PIB: 02324954) , ,,Ramel" doo Nikšić (PIB. 02142520)  i ,,Eminent" doo Podgorica (PIB: 02088398)</t>
  </si>
  <si>
    <t>,,Mils" doo Nikšić  (PIB: 02324954) i ,,BARANKA EXPORT IMPORT PEJANOVIĆ" doo Bar</t>
  </si>
  <si>
    <t>od 13.12.2021. do 23.12.2021.</t>
  </si>
  <si>
    <t>Izmjena je izvršena 30.08.2021.godine u dijelu iznosa procijenjene vrijednosti nabavke.</t>
  </si>
  <si>
    <t>od 23.08.2021 do 10.03.2022.</t>
  </si>
  <si>
    <t>od 21.02.2022. do 03.03.2022.</t>
  </si>
  <si>
    <t xml:space="preserve"> Aneksom ugovora je izvršena izmjena načina dostavljanja garancije za otklanjanje nedostataka u garantom roku. Izmjena je odrađena  09.03.2022. godine.</t>
  </si>
  <si>
    <t>od 10.01.2022. do 17.01.2022.</t>
  </si>
  <si>
    <t>od 01.02.2022. do 08.02.2022.</t>
  </si>
  <si>
    <t>Revizija Glavnog elektrotehničkog projekta I pratećih elaborata (PPZ) za objekat: 10kV kablovskog voda od RP 10kV “Rasklopište Hotel” do NDTS 10/0,4kV “Donje selo”, 10kV kablovskog voda od RP 10kV “Rasklopište Hotel” do stubnog mjesta br. 20 10kV DV “Štitarica” KO Mojkovac, KO Podbišće-Mojkovac, Region 6 (Mojkovac)</t>
  </si>
  <si>
    <t>Izrada projektne dokumentacije za objekat: NDTS 10/0,4kV 2x1000kVA “Nova 2“, na UP 238, sa uklapanjem u 10kV mrežu (DUP “Pinješ 3”), Region 4 Ulcinj, KO Ulcinj</t>
  </si>
  <si>
    <t>Izrada projektne dokumentacije za objekat: NDTS 10/0,4kV 2x1000kVA “Nova 5“, na UP 66, sa uklapanjem u 10kV mrežu (DUP “Pinješ 3”), Region 4 Ulcinj, KO Ulcinj</t>
  </si>
  <si>
    <t>Izrada projektne dokumentacije za objekat: od TS 35/10kV Breza do MBTS 10/0,4kV Bašanje Brdo I od MBTS 10/0,4kV Bašanje Brdo do BTS 10/0,4kV Selišta KO Kolašin, KO Smailagića Polje-Opština Kolašin, Region 6, Kolašin</t>
  </si>
  <si>
    <t xml:space="preserve">Izrada projektne dokumentacije za objekat: DTS 10/0,4kV 2x630kVA “Nova 4“ I uklapanje u VN I NN mrežu, KO Podgorica 3-Opština Podgorica-Opština Podgorica, Region 2, Podgorica </t>
  </si>
  <si>
    <t>Izrada projektne dokumentacije za objekat: NDTS 10/0,4kV 1x630kVA “Svinjište Nova“ sa priključnim kablovskim vodom KO Prijevor II-Opština Budva, Region 4 (Budva)</t>
  </si>
  <si>
    <t>Izrada projektne dokumentacije za objekat: TS 10/0,4kV 2x630kVA “Marin Ploča“ sa uklapanjem u 10kV I 0,4kV mrežu-Bar (Region 4)</t>
  </si>
  <si>
    <t>Transformatori 10/0,4kV za potrebe Investicija</t>
  </si>
  <si>
    <t>Izvođenje radova na izmještanju EEO po zahtjevima Direkcije za saobraćaj</t>
  </si>
  <si>
    <t>Izrada projektne dokumentacije za objekat: 10kV kablovski vod od TS 35/10kV Velje brdo do SM 281 u trasi DV 10kV Danilovgrad, KO Velje brdo, opština Podgorica, Region 2 (Podgorica</t>
  </si>
  <si>
    <t>Usluge mobilne telefonije I mobilnog interneta</t>
  </si>
  <si>
    <t>Revizija Glavnog elektrotehničkog projekta I pratećih elaborata (PPZ): za objekat: Izmještanje DV 35kV “Miločer-Buljarica”, dionica od SM54 do SM59 Region  (Budva)</t>
  </si>
  <si>
    <t xml:space="preserve">Revizija Glavnog elektrotehničkog projekta I pratećih elaborata (PPZ) za objekat: NDTS 10/0,4kV 1x630kVA “Baošići IP” sa priključnim 10kV vodom Region 5 (Herceg Novi-KO “Baošići”), </t>
  </si>
  <si>
    <t>Revizija Glavnog elektrotehničkog projekta I pratećih elaborata (PPZ) za objekat:NDTS 10/0,4kV 2x1000kVA “TS 22-Nova” sa uklapanjem u VN mrežu (DUP Južna obilaznica—KO Donja Gorica, Podgorica</t>
  </si>
  <si>
    <t>Nabavka I zamjena neispravnih djelova postrojenja tipa NXPlus DBB u TS 35/10kV Gornja Zeta, dovođenja postrojenja u ispravno stanje I puštanje u pogon</t>
  </si>
  <si>
    <t>Nabavka I montaza postrojenja NXplus SBB (6 ćelija) sa relejima 7SJ82 u TS 35/10kV Gorica A, ispitivanje I puštanje u pogon</t>
  </si>
  <si>
    <t>Partija 1 - razvodni ormari</t>
  </si>
  <si>
    <t>Revizija Glavnog elektrotehničkog projekta I pratećih elaborate (PPZ) za objekat: NDTS 10/0,4kV 1x1000kVA “D3” sa uklapanjem u 10kV mrežu DUP “Donja Gorica za zahvat koridora Cetinjskog puta I južne obilaznice”-izmjene I dopune-KO Donja Gorica, Region 2 Podgorica</t>
  </si>
  <si>
    <t>Revizija Glavnog elektrotehničkog projekta I pratećih elaborate (PPZ) za objekat: 10kV kablovski vod I optički kabal od MBTS 10/0,4kV Kameno do novog UZ stuba Herceg Novi, Region 5</t>
  </si>
  <si>
    <t xml:space="preserve">Revizija Glavnog elektrotehničkog projekta I pratećih elaborate (PPZ) za objekat: NDTS 10/0,4kV 2x1000kVA “Nova 2”, na UP 238, sa uklapanjem u 10kV mrežu (DUP “Pinješ 3), Region 4 (Ulcinj), Ko Ulcinj </t>
  </si>
  <si>
    <t>Revizija Glavnog elektrotehničkog projekta I pratećih elaborate (PPZ) za objekat: TS 10/0,4kV 2x630kVA “Marin Ploča” sa uklapanjem u 10kV I 0,4kV mrežu-Bar, Region 4</t>
  </si>
  <si>
    <t>Partija 5 - pranja vozila Region 6 - Bijelo Polje, Mojkovac i Kolašin</t>
  </si>
  <si>
    <t>Zdravstveni pregledi</t>
  </si>
  <si>
    <t>Partija 4 - pranja vozila Region 4-Bar, Budva I Ulcinj</t>
  </si>
  <si>
    <t>Izrada projektne dokumentacije za objekat: STS 10/0,4kV -160kVA “Odžino Polje 2” sa priključnim 10kV kablom I uklapanje u NN mrežu KO Golubovci-Podgorica, Region 2</t>
  </si>
  <si>
    <t>Partija 2 - Izrada tehničke dokumentacije-revitalizacija  10kV mreže (ID 3097 I 3081) po partijijama. DV 10kV, vazdušni Tuzi uz TS 35/10 kV Tuzi (cca 42,2kM)</t>
  </si>
  <si>
    <t>Partija 3 - Izrada tehničke dokumentacije-revitalizacija  10kV mreže (ID 3097 I 3081) po partijijama. DV 10kV Jelenak iz TS 35/10 kV Danilovgrada (cca 28,7km)</t>
  </si>
  <si>
    <t>Partija 4 - Izrada tehničke dokumentacije-revitalizacija  10kV mreže (ID 3097 I 3081) po partijijama. DV 10kV Meteh iz TS 35/10 kV Plav (cca 28,6km)</t>
  </si>
  <si>
    <t>Partija 5 - Izrada tehničke dokumentacije-revitalizacija  10kV mreže (ID 3097 I 3081) po partijijama.  DV 10kV Gač iz TS 35/10 kV Grad-Ulcinj (cca 27,4km)</t>
  </si>
  <si>
    <t>Izrada projektne dokumentacije za objekat: STS 10/0,4kV -160kVA “Brskut 3” sa priključnim DV 10kV I uklapanje u NN mrežu KO Brskut-Podgorica, Region 2</t>
  </si>
  <si>
    <t>Revizija Glavnog elektrotehničkog projekta I pratećih elaborata (PPZ) za objekat: 10kV kablovski vod od TS35/10kV Velje Brdo do SM 281 u trasi DV 10kV Danilovgrad. KO VELJE BRDO, Opština Podgorica</t>
  </si>
  <si>
    <t xml:space="preserve">Revizija Glavnog elektrotehničkog projekta I pratećih elaborata (PPZ) za objekat: DTS 10/0,4kV 1x630kVA “Lokve” sa priključnim kablovskim vodom 10kV KO Smailagića Polje-Opština Kolašin, Region 6, Kolašin, </t>
  </si>
  <si>
    <t>Revizija Glavnog elektrotehničkog projekta I pratećih elaborata (PPZ) za objekat: DTS 10/0,4kV 2x630kVA “Nova 4” I uklapanje u VN I NN mrežu, KO Podgorica 3-Opština Podgorica, Region 2</t>
  </si>
  <si>
    <t>Revizija Glavnog elektrotehničkog projekta I pratećih elaborata (PPZ) za objekat: Kablovski vod 10kV od MBTS Kameno-Vrbanja, Region 5</t>
  </si>
  <si>
    <t xml:space="preserve">Revizija Glavnog elektrotehničkog projekta I pratećih elaborata (PPZ) za objekat: DTS 10kV , 2x1000kVA “Tološi 10Nova” I uklapanje u VN I NN mrežu, KO Tološi-opština Podgorica, </t>
  </si>
  <si>
    <t>Revizija Glavnog elektrotehničkog projekta I pratećih elaborata (PPZ) za objekat: NDTS 10/0,4kV 2x1000kVA “Nova 5” na UP 66, sa uklapanjem u 10kV mrežu (DUP “Pinješ 3”, Region 4, Ulcinj, KO Ulcinj</t>
  </si>
  <si>
    <t>Revizija Glavnog elektrotehničkog projekta I pratećih elaborata (PPZ) za objekat: 35kV kablovski vod od TS 35/10kV Breza I optički kabal do mHE Rijeka Mušovića KO Kolašin, KO Smailagića Polje, KO Drpe, KO Mušovića rijeka-opština Kolašin, Region 6, Kolašin</t>
  </si>
  <si>
    <t>Revizija Glavnog elektrotehničkog projekta I pratećih elaborata (PPZ) za objekat: TS 10/0,4kV, 1x630kVA “1” (Tunel) u zoni I.R.-3 sa uklapanjem u VN I NN mrežu-KO Kavač, Kotor (na UP 1158 u zahvatu DUP-a “Kavač”, Kotor</t>
  </si>
  <si>
    <t>Revizija Glavnog elektrotehničkog projekta I pratećih elaborata (PPZ) za objekat: DTS 10/0,4kV, 1x630kVA “Svinjište nova” sa priključnim kablovskim vodom KO Prijevor II, opština Budva, Region 4, Budva</t>
  </si>
  <si>
    <t>Partija 1: izrada tehničke dokumentacije-revitalizacija 10kV mreže (ID 3097 I 3081) po partijama;  DV 10kV Unač iz TS 35/10kV Unač (cca 36km)</t>
  </si>
  <si>
    <t>Partija 6: izrada tehničke dokumentacije-revitalizacija 10kV mreže (ID 3097 I 3081) po partijama; DV 10kV Grbalj 2 iz TS 35/10kV Grbalj (cca 32,2km).</t>
  </si>
  <si>
    <t>Partija 7: izrada tehničke dokumentacije-revitalizacija 10kV mreže (ID 3097 I 3081) po partijama;  DV 10kV Rovca  iz TS 35/10kV Manastir Morača (cca 37,5km).</t>
  </si>
  <si>
    <t>Partija 8 - Izrada tehničke dokumentacije-revitalizacija 10kV mreže (ID 3097 I 3081) po partijama; : DV 10kV Novakovići  iz TS 35/10kV Njegovuđa (cca 28km</t>
  </si>
  <si>
    <t>Izrada projektne dokumentacijeza objekat: NN kablovski vod Motočki Gaj-doo Veronika, Region 7-Žabljak.</t>
  </si>
  <si>
    <t>Izrada projektne dokumentacijeza objekat: TS 10/0,4kV, 1x630kVA “Vojni logor” sa uklapanjem u 10kV I NN mrežu DUP “Veliki logor”, KO Pljevlja, Pljevlja, Region 7, Pljevlja</t>
  </si>
  <si>
    <t>Izrada projektne dokumentacijeza objekat: NDTS 10/0,4kV 2x630kVA “Rasovo”-Nova sa prikljucnim 10kV kablovskim vodom (KO Resnik, Bijelo Polje)</t>
  </si>
  <si>
    <t>Izrada projektne dokumentacijeza objekat: NDTS 10/0,4kV 1x630kVA “Loznica”-Nova sa prikljucnim 10kV kablovskim vodom I uklapanjem u NN mrežu (KO Bijelo Polje, Bijelo Polje).</t>
  </si>
  <si>
    <t>Revizija Glavnog elektrotehničkog projekta I pratećih elaborate (PPZ) za objekat: DV 35kV Zagorič-Ljubović-Podgorica</t>
  </si>
  <si>
    <t>PTT usluge u zemlji I inostranstvu</t>
  </si>
  <si>
    <t>Izrada projektne dokumentacije za objekat: kablovski vod 35kV od TS 220/110/35kV Podgorica I do polja 10 I priključenje na kabal 110kV za DV 35kV TS  35/10kV Tuzi, Region 2 (Podgorica)</t>
  </si>
  <si>
    <t>Ovjesna i spojna oprema za SKS</t>
  </si>
  <si>
    <t>Četrdeset osmi pojedinačni ugovor po okvirnom sporazumu</t>
  </si>
  <si>
    <t>Četrdeset deveti pojedinačni ugovor po okvirnom sporazumu</t>
  </si>
  <si>
    <t>Pedeseti pojedinačni ugovor po okvirnom sporazumu</t>
  </si>
  <si>
    <t>Pedeset prvi pojedinačni ugovor po okvirnom sporazumu</t>
  </si>
  <si>
    <t>Pedeset drugi pojedinačni ugovor po okvirnom sporazumu</t>
  </si>
  <si>
    <t>Pedeset treći pojedinačni ugovor po okvirnom sporazumu</t>
  </si>
  <si>
    <t>Pedeset četvrti pojedinačni ugovor po okvirnom sporazumu</t>
  </si>
  <si>
    <t>Pedeset peti pojedinačni ugovor po okvirnom sporazumu</t>
  </si>
  <si>
    <t>Pedeset šesti pojedinačni ugovor po okvirnom sporazumu</t>
  </si>
  <si>
    <t>Pedeset sedmi pojedinačni ugovor po okvirnom sporazumu</t>
  </si>
  <si>
    <t>Pedeset osmi pojedinačni ugovor po okvirnom sporazumu</t>
  </si>
  <si>
    <t>Pedeset deveti pojedinačni ugovor po okvirnom sporazumu</t>
  </si>
  <si>
    <t>Šezdeseti pojedinačni ugovor po okvirnom sporazumu</t>
  </si>
  <si>
    <t>Šezdeset prvi pojedinačni ugovor po okvirnom sporazumu</t>
  </si>
  <si>
    <t xml:space="preserve"> ,,BARANKA EXPORT IMPORT PEJANOVIĆ" doo Bar (PIB: 02122570)</t>
  </si>
  <si>
    <t>1. ,,EKVIDISTANCA" doo Bar (PIB: 02851199) - 1,00 %
2. ,,GEOENGINEERING"doo Podgorica (PIB: 02708426) - 5,00 %</t>
  </si>
  <si>
    <t>660 i 658</t>
  </si>
  <si>
    <t>,,Crnogorski Telekom" AD Podgorica</t>
  </si>
  <si>
    <t>110.000,00 €.</t>
  </si>
  <si>
    <t xml:space="preserve">,,EMINENT" doo Podgorica (PIB: 02088398)  </t>
  </si>
  <si>
    <t>276.000,00 €.</t>
  </si>
  <si>
    <t>,,Mikromont" doo Bijelo Polje (PIB: 02425262)</t>
  </si>
  <si>
    <t>PZU ,,NOVA MEDICINA RADA" Podgorica (PIB: 03089932)</t>
  </si>
  <si>
    <t>,,AUTO KUĆA BANEB" doo Bar (PIB: 02273985)</t>
  </si>
  <si>
    <t xml:space="preserve"> ,,AE STUDIO" doo Podgorica (PIB: 02755190)</t>
  </si>
  <si>
    <t xml:space="preserve">,,Geopromet" doo Podgorica (PIB:02445565) - 20,00 %
</t>
  </si>
  <si>
    <t>,,LANDSAT" doo Nikšić (PIB: 03280292) - 25,00%</t>
  </si>
  <si>
    <t xml:space="preserve"> ,,MILS” doo Nikšić (PIB: 02324954)</t>
  </si>
  <si>
    <t>,,Pošta Crne Gore" AD Podgorica (PIB: 02867940)</t>
  </si>
  <si>
    <t>,,INTERACTIVE" doo Podgorica                       (PIB: 03315878)</t>
  </si>
  <si>
    <t xml:space="preserve">,,MERIDIJANA" doo GORNJI BRODAC (PIB: 4400351760004) </t>
  </si>
  <si>
    <t xml:space="preserve"> ,,Batara” doo Podgorica                     (PIB: 02095521)</t>
  </si>
  <si>
    <t>,,ISO MONT" doo podgorica (PIB: 03316157) - 5,00%</t>
  </si>
  <si>
    <t>od 10.03.2022. do 20.03.2022.</t>
  </si>
  <si>
    <t>od 14.03.2022. do 13.05.2022.</t>
  </si>
  <si>
    <t>od 09.03.2022. do 8.04.2022.</t>
  </si>
  <si>
    <t>od 03.03.2022. do 03.03.2023.</t>
  </si>
  <si>
    <t>od 15.03.2022. do 25.03.2022.</t>
  </si>
  <si>
    <t>od 16.03.2022. do 16.03.2023.</t>
  </si>
  <si>
    <t>od 16.03.2022. do 31.03.2022.</t>
  </si>
  <si>
    <t>od 18.03.2022. do 05.08.2022.</t>
  </si>
  <si>
    <t>12 mjeseci od dana završetka radova</t>
  </si>
  <si>
    <t>od 18.03.2022. do 04.09.2022.</t>
  </si>
  <si>
    <t>od 21.03.2022. do 20.04.2022.</t>
  </si>
  <si>
    <t>od 20.03.2022. do 4.4.2022.</t>
  </si>
  <si>
    <t>od 21.03.2022. do potrošnje sredstava</t>
  </si>
  <si>
    <t>od 22.03.2022. do 22.03.2023.</t>
  </si>
  <si>
    <t>od 24.03.2022. do potrošnje sredstava</t>
  </si>
  <si>
    <t>od 25.03.2022. do 04.04.2022.</t>
  </si>
  <si>
    <t>od 18.03.2022. do</t>
  </si>
  <si>
    <t>od 23.03.2022. do 02.04.2022.</t>
  </si>
  <si>
    <t>od 30.03.2022. do 14.04.2022.</t>
  </si>
  <si>
    <t>od 30.03.2022. do</t>
  </si>
  <si>
    <t>od 29.03.2022. do 08.04.2022.</t>
  </si>
  <si>
    <t>od 04.04.2022. do 04.04.2023.</t>
  </si>
  <si>
    <t>od 11.04.2022. do 11.05.2022.</t>
  </si>
  <si>
    <t>od 05.04.2022. do 05.04.2023.</t>
  </si>
  <si>
    <t>od 08.04.2022. do 08.05.2022.</t>
  </si>
  <si>
    <t>od 08.04.2022. do 07.06.2022.</t>
  </si>
  <si>
    <t>18 mjeseci od dana primopredaje robe</t>
  </si>
  <si>
    <t>od 14.04.2022. do 04.05.2022.</t>
  </si>
  <si>
    <t>80/21 od 09.11.2021.</t>
  </si>
  <si>
    <t>75/21 od 08.11.2021.</t>
  </si>
  <si>
    <t>82/21 od 9.11.2021.</t>
  </si>
  <si>
    <t>93/21 od 22.12.2021.</t>
  </si>
  <si>
    <t>92/21 od 22.12.2021.</t>
  </si>
  <si>
    <t>81/21 od 9.11.2021.</t>
  </si>
  <si>
    <t>98/21 od 29.12.2021.</t>
  </si>
  <si>
    <t>90/21 od 23.12.2021.</t>
  </si>
  <si>
    <t>85/21 od 3.12.2021.</t>
  </si>
  <si>
    <t>12/22 od 25.02.2022.</t>
  </si>
  <si>
    <t>94/21 od 21.12.2021.</t>
  </si>
  <si>
    <t xml:space="preserve"> ,,GEOMAX GROUP" doo Podgorica                                      (PIB: 02730979) - 3%</t>
  </si>
  <si>
    <t xml:space="preserve">,,BB SOLAR" doo Podgorica(PIB: 02844575) </t>
  </si>
  <si>
    <t>od 04.10.2021. do 22.03.2022.</t>
  </si>
  <si>
    <t>od 29.09.2021. do 04.04.2022.</t>
  </si>
  <si>
    <t>od 22.02.2022. do 09.03.2022.</t>
  </si>
  <si>
    <t>Građevinski, zanatski I elektromontažni radovi za potrebe Investicija: NN rekonstrukcije NNM BTS 10/0,4kV “Lješnica 2” Bijelo Polje</t>
  </si>
  <si>
    <t>Nabavka, montaža i pištanje u rad nove 35kV ćelije mjerna, tip GHA-HO4</t>
  </si>
  <si>
    <t>Kancelarijski materijal</t>
  </si>
  <si>
    <t>Revizija Glavnog elektrotehničkog projekta I pratećih elaborata (PPZ) za objekat: NN kablovski vod “Motočki Gaj”-DOO Veronika, Region 7-Žabljak</t>
  </si>
  <si>
    <t xml:space="preserve">
 ,,RAMEL" doo Nikšić                          (PIB: 02142520)</t>
  </si>
  <si>
    <t>Društvo za izgradnju i promet  ,,LD GRADNJA" doo  Nikšić (PIB: 02675188) - 27% i Društvo za izvođenje geodetskih radova i usluge,,Navstar 7"  doo Nikšić  (PIB: 02860058)- 2%</t>
  </si>
  <si>
    <t>,,SCHNEIDER ELECTRIC SRBIJA" doo Beograd (PIB: 100040405)</t>
  </si>
  <si>
    <t>,,LJETOPIS" doo Podgorica</t>
  </si>
  <si>
    <t xml:space="preserve">od 16.04.2022. do </t>
  </si>
  <si>
    <t>od 10.03.2022. do 27.08.2022.</t>
  </si>
  <si>
    <t>od 11.03.2022. do 11.03.2023.</t>
  </si>
  <si>
    <t>od 19.04.2022. do 19.04.2023.</t>
  </si>
  <si>
    <t>od 20.04.2022. do 05.05.2022.</t>
  </si>
  <si>
    <t>13/22 od 28.02.2022.</t>
  </si>
  <si>
    <t>91/21 od 22.12.2021.</t>
  </si>
  <si>
    <t xml:space="preserve">Izrada projektne dokumentacije za objekat: IZGRADNJA PODZEMNOG 10kV KABLOVSKOG VODA BJELUŠI, DANILOVGRAD KO CURILAC </t>
  </si>
  <si>
    <t xml:space="preserve">Revizija Glavnog elektrotehničkog projekta i pratećih elaborata (Protivpožarna zaštita) za objekat: STS 10/0.4KV-160kVA „BRSKUT 3“ SA PRIKLJUČNIM DV 10KV I UKLAPANJE U NN MREŽU KO BRSKUT - PODGORICA  (REGION 2)  </t>
  </si>
  <si>
    <t xml:space="preserve">Revizija Glavnog elektrotehničkog projekta i pratećih elaborata (Protivpožarna zaštita) za objekat: TS 10/0,4 kV , 1x630kVA „Vojni Logor“ sa uklapanjem u 10 kV i NN mrežu DUP „Veliki Logor“, KO PLJEVLJA, PLJEVLJA REGION 7 (PJEVLJA) </t>
  </si>
  <si>
    <t xml:space="preserve">Revizija Glavnog elektrotehničkog projekta i pratećih elaborata (Protivpožarna zaštita) za objekat: NDTS 10/0,4 kV 1x630kVA “LOZNICA”NOVA SA PRIKLJUČNIM 10 KV KABLOVSKIM VODOM I UKLAPANJEM U NN MREŽU (KO BIJELO POLJE, BIJELO POLJE) </t>
  </si>
  <si>
    <t xml:space="preserve">Revizija Glavnog elektrotehničkog projekta i pratećih elaborata (Protivpožarna zaštita) za objekat: NDTS 10/0,4 kV 2x630kVA “RASOVO” - NOVA SA PRIKLJUČNIM 10 KV KABLOVSKIM VODOM (KO RESNIK, BIJELO POLJE) </t>
  </si>
  <si>
    <t>od 20.04.2022. do 30.04.2022.</t>
  </si>
  <si>
    <t>Šezdeset drugi pojedinačni ugovor po okvirnom sporazumu</t>
  </si>
  <si>
    <t>od 26.04.2022. do 11.05.2022.</t>
  </si>
  <si>
    <t xml:space="preserve">Partija 2 -  licence za Check Point Firewall sa NG funkcionalnostima </t>
  </si>
  <si>
    <t>od 26.04.2022. do 16.05.2022.</t>
  </si>
  <si>
    <t>,,Čikom” doo Podgorica                                 (PIB: 02177579)</t>
  </si>
  <si>
    <t>14/22 od 01.03.2022.</t>
  </si>
  <si>
    <t xml:space="preserve">Partija 3 - mrežna oprema za potrebe održavanja </t>
  </si>
  <si>
    <t xml:space="preserve">Građevinski, zanatski I elektromontažni radovi za potrebe Investicija: izmještanje dijela elek. infrastrukture zbog rekonstrukcije magistralnog puta Cetinje- Čevo (faza I-V dio, od profila 363 do 406) </t>
  </si>
  <si>
    <t xml:space="preserve">Građevinski, zanatski I elektromontažni radovi za potrebe Investicija: kabliranje dijela NNM u ulici Mustafe Pećanina –Rožaje </t>
  </si>
  <si>
    <t xml:space="preserve">Građevinski, zanatski I elektromontažni radovi za potrebe Investicija: rekonstrukcija NN mreže od STS 10/0,4kV 1x160 kVA ,,Zenica”, KO Ilino Brdo II, opština Pljevlja – izvod Kapetanovići I Lazarevići </t>
  </si>
  <si>
    <t>Građevinski, zanatski I elektromontažni radovi za potrebe Investicija: izmještanje dijela elek. infrastrukture zbog rekonstrukcije puta Gubavač-Bistrica-Bijelo Polje</t>
  </si>
  <si>
    <t>Građevinski, zanatski I elektromontažni radovi za potrebe Investicija: izmještanje dijela elek. infrastrukture na magistralnom putu Pljevlja-Metaljka</t>
  </si>
  <si>
    <t>Nabavka i ugradnja transformatora 35/10kV snage 8 MVA</t>
  </si>
  <si>
    <t>od 27.04.2022. do 26.06.2022.</t>
  </si>
  <si>
    <t>od 26.04.2022. do 24.08.2022.</t>
  </si>
  <si>
    <t>62 mjeseca od dana primopredaje objekta</t>
  </si>
  <si>
    <t>96/21 od 30.12.2021.</t>
  </si>
  <si>
    <t xml:space="preserve">,,ABC SISTEM" doo Nikšić                         (PIB: 03011291) </t>
  </si>
  <si>
    <t xml:space="preserve">
  ,,EMINENT" doo Podgorica                  (PIB: 02088398) 
</t>
  </si>
  <si>
    <t xml:space="preserve">
  ,,Geotin MNE" doo Podgorica (PIB: 03179320) - 0,5% i ,,Eurozox" doo Danilovgrad (PIB: 02711028)- 25%
</t>
  </si>
  <si>
    <t xml:space="preserve">,,BB SOLAR" doo Podgorica                   (PIB: 02844575) </t>
  </si>
  <si>
    <t xml:space="preserve">
  ,,Geotin MNE" doo Podgorica (PIB: 03179320) - 2,00% i ,,Eurozox" doo Danilovgrad (PIB: 02711028)- 26,00%
</t>
  </si>
  <si>
    <t>,,ELEKTROMONT" doo Danilovgrad (PIB: 02118777)</t>
  </si>
  <si>
    <t xml:space="preserve">,,Konzorcijum Ramel doo  (PIB: 02142520)   i  ,,Raduč doo" Nikšić (PIB: 02143810) </t>
  </si>
  <si>
    <t>od 03.03.2022. do 11.04.2022.</t>
  </si>
  <si>
    <t>od 05.05.2022. do 04.06.2022.</t>
  </si>
  <si>
    <t xml:space="preserve"> ,,MILS” doo Nikšić                              (PIB: 02324954)</t>
  </si>
  <si>
    <t>1. ,,ELEKTRO TEAM" doo Budva i                                         2. ,,PTT INŽINJERING" doo Podgorica</t>
  </si>
  <si>
    <t xml:space="preserve">Izrada projektne dokumentacije za objekat: Dvostruki nadzemni dalekovod 10kV od TS 35/10kV Berane1 (Rudeš) do odcjepnog stuba DV 10kV za Lokve I Kaludru (Luge) KO Budimlja, KO Berane, KO Petnjik, KO Donje Luge-Berane, Region 3, Berane </t>
  </si>
  <si>
    <t xml:space="preserve">Izrada projektne dokumentacije za objekat: STS 10/0,4kV-160kVA “Rudnice II” sa priključnim DV 10kV, KO Jugovo-Pljevlja, Region 7 </t>
  </si>
  <si>
    <t>Izrada projektne dokumentacije za objekat: STS 10/0,4kV-160kVA “Bubanje 3” sa priključnim DV 10kV I uklapanje u NN mrežu, KO Bubanje-Berane, Region 3</t>
  </si>
  <si>
    <t>Izrada projektne dokumentacije za objekat: Rasklopište 10kV “Zagrablje” sa 10kV napajanjem I uklapanjem u postojeću 10kV mrežu-Region 2 (Cetinje).</t>
  </si>
  <si>
    <t>Izvođenje radova na izmještanju EEO po zahtjevima Direkcije za saobraćaj: Izmještanje EE infrastrukture zbog izgradnje magistralnog puta Berane Lubnice na dionici od profila 211-230 I profila 270-301</t>
  </si>
  <si>
    <t>od 04.05.2022. do 14.05.2022.</t>
  </si>
  <si>
    <t>od 04.05.2022. do 05.06.2022.</t>
  </si>
  <si>
    <t>Šezdeset treći pojedinačni ugovor po okvirnom sporazumu</t>
  </si>
  <si>
    <t>Šezdeset četvrti pojedinačni ugovor po okvirnom sporazumu</t>
  </si>
  <si>
    <t>Šezdeset peti pojedinačni ugovor po okvirnom sporazumu</t>
  </si>
  <si>
    <t>Šezdeset šesti pojedinačni ugovor po okvirnom sporazumu</t>
  </si>
  <si>
    <t xml:space="preserve"> ,,GEOENGINEERING"doo Podgorica (PIB: 02708426) - 1,00 %</t>
  </si>
  <si>
    <t>od 10.02.2022. do 20.02.2022.</t>
  </si>
  <si>
    <t>od 05.04.2022. do 15.04.2022.</t>
  </si>
  <si>
    <t>od 01.04.2022. do 08.04.2022.</t>
  </si>
  <si>
    <t>od 01.04.2022. do 10.04.2022.</t>
  </si>
  <si>
    <t>17.06.2021. godine je izvršena ispravka vrijednosti ugovora</t>
  </si>
  <si>
    <t xml:space="preserve">,,NAVSTAR 7 " doo Nikšić (PIB: 02860058) - 2 %  
 ,,RADUČ" doo Nikšić (PIB: 02143810)  -  28 % </t>
  </si>
  <si>
    <t>od 03.08.2021. do 25.03.2022.</t>
  </si>
  <si>
    <t>Licence Microsoft Office 2016+Visio</t>
  </si>
  <si>
    <t>Partija 1 - izvođenje radova-AMM projekat-proširenje treće faze</t>
  </si>
  <si>
    <t>Partija 1 - usluge održavanja postojeće IP mrežne opreme-usluga udaljene tehničke podrške</t>
  </si>
  <si>
    <t>Nabavka I ugradnja unutrasnjeg lifta u Upravnoj zgradi za osobe sa invaliditetom</t>
  </si>
  <si>
    <t>Nabavka i ugradnja reklozera I prateće opreme na dalekovodima Gubavač, Tomaševo, Ivanje, Srđevac I Rasovo, (upravljanje iz Medanovića)</t>
  </si>
  <si>
    <t>od 05.05.2022. do 05.05.2023.</t>
  </si>
  <si>
    <t>od 30.04.2022. do 30.04.2023.</t>
  </si>
  <si>
    <t>od 09.05.2022. do 07.08.2022.</t>
  </si>
  <si>
    <t>50 mjeseci od dana primopredaje robe</t>
  </si>
  <si>
    <t>90 dana od uplate avansa</t>
  </si>
  <si>
    <t>30% ponuđene cijene se plaća avansno, a ostalih 70% se plaća 60 dana od dana dostavljanja fakture</t>
  </si>
  <si>
    <t>od 04.05.2022. do 11.11.2022.</t>
  </si>
  <si>
    <t>KONZORCIJUM MEZON DOO                   (PIB: 02132419) I REGIOCOM SE (PIB: 10210006708)</t>
  </si>
  <si>
    <t>,,MDS INFORMATIČKI INŽENJERING" doo Beograd</t>
  </si>
  <si>
    <t>,,ABC SISTEM" doo Nikšić                           (PIB: 03011291)</t>
  </si>
  <si>
    <t>,,KONE" doo Podgorica                    (PIB: 02958554)</t>
  </si>
  <si>
    <t>,,ELECTRO TEAM" doo Budva                                  (PIB: 02744643)</t>
  </si>
  <si>
    <t>Pojedinačni ugovor po okvirnom sporazumu</t>
  </si>
  <si>
    <t>70/21 od 18.10.2021.</t>
  </si>
  <si>
    <t>86/21 od 09.12.2021.</t>
  </si>
  <si>
    <t>89/21 od 29.12.2021.</t>
  </si>
  <si>
    <t>17.05.2022.godine je izvršena izmjena preambule ugovora.</t>
  </si>
  <si>
    <t>,,EKVIDISTANCA" doo Bar                                    (PIB: 02851199) - 0,65 %</t>
  </si>
  <si>
    <t>Radovi, građevinski, zanatski I elektromontažni za potrebe Investicija: Rekonstrukcija  NNM Ulotina 1 i Ulotina 2-Andrijevica</t>
  </si>
  <si>
    <t xml:space="preserve">Revizija Glavnog elektrotehničkog projekta I pratećih elaborata (PPZ) za objekat Rasklopište 10kV “Zagrablje” sa 10kV napajanjem I uklapanjem u postojeću 10kV mrežu –Region 2, Cetinje </t>
  </si>
  <si>
    <t>Revizija Glavnog elektrotehničkog projekta I pratećih elaborate (PPZ) za objekat: STS 10/0,4kV -1600kVA “Bubanje 3“ sa priključnim DV 10kV I uklapanjem u NN mrežu KO Bubanje-Berane, Region 3</t>
  </si>
  <si>
    <t>Revizija Glavnog elektrotehničkog projekta I pratećih elaborata (PPZ) za objekat: STS 10/0,4kV-160kVA “Rudinice II” sa priključnim DV 10kV, KO Jugovo-Pljevlja, Region 7</t>
  </si>
  <si>
    <t>Izrada projektne dokumentacije za objekat: 10kV kablovski vod od RP 10kV Mojkovac AC do stuba u trasi DV izvod Slatina, Mojkovac</t>
  </si>
  <si>
    <t>Izrada projektne dokumentacije za objekat: 35kV ,,Ribarevine-Šćepanica" - Bijelo Polje</t>
  </si>
  <si>
    <t>Izrada projektne dokumentacije za objekat: dva  10kV kablovska voda od TS 10/0,4kV 2x1000kVA “Pinješ 2” do TS 10/0,4kV 1x630kVA “Pinješ 4” KO Ulcinj I-Ulcinj (Region 4)</t>
  </si>
  <si>
    <t>Revizija Glavnog elektrotehničkog projekta I pratećih elaborate (PPZ) za objekat: izgradnja podzemnog 10kV kablovskog voda Bjeluši, Danilovgrad, KO Ćurilac</t>
  </si>
  <si>
    <t>od 11.05.2022. do 11.07.2022.</t>
  </si>
  <si>
    <t>od 16.05.2022. do 31.05.2022.</t>
  </si>
  <si>
    <t>od 17.05.2022. do 1.06.2022.</t>
  </si>
  <si>
    <t>Šezdeset sedmi pojedinačni ugovor po okvirnom sporazumu</t>
  </si>
  <si>
    <t>Šezdeset osmi pojedinačni ugovor po okvirnom sporazumu</t>
  </si>
  <si>
    <t>Šezdeset deveti pojedinačni ugovor po okvirnom sporazumu</t>
  </si>
  <si>
    <t xml:space="preserve"> ,,PTT INŽENJERING" doo Podgorica  (PIB:02140128)</t>
  </si>
  <si>
    <t xml:space="preserve"> ,,GEOENGINEERING" doo Podgorica (PIB: 02708426) - 2,00%</t>
  </si>
  <si>
    <t>od 21.04.2022. do 28.04.2022.</t>
  </si>
  <si>
    <t>,,CIVIL ENGINEER" doo Podgorica (PIB: 02809010)</t>
  </si>
  <si>
    <t>Građevinski, zanatski I elektromontažni radovi za potrebe Investicija: NN mreža Kosijeri-II faza (Cetinje)</t>
  </si>
  <si>
    <t>Izrada projektne dokumentacije za objekat: STS 10/0,4kV “Majstorovina” sa uklapanjem u 10kV I NN mrežu KO Majstorovina-Bijelo Polje, Region 6</t>
  </si>
  <si>
    <t>Toneri</t>
  </si>
  <si>
    <t>24 mjeseca od  dana primoredaje objekta</t>
  </si>
  <si>
    <t>od 24.05.2022. do 03.06.2022.</t>
  </si>
  <si>
    <t>od 25.05.2022. do 25.05.2023.</t>
  </si>
  <si>
    <t>,,Ljetopis" doo Podgorica (PIB:02065002)</t>
  </si>
  <si>
    <t>Sedamdeseti pojedinačni ugovor po okvirnom sporazumu</t>
  </si>
  <si>
    <t>20/22 od 17.03.2022.</t>
  </si>
  <si>
    <t>Uže Al/Fe 35/6mm2 I Al/Fe 50/8mm2 za revitalizaciju</t>
  </si>
  <si>
    <t>Kolektivno osiguranje zaposlenih</t>
  </si>
  <si>
    <t>od 27.05.2022. do 26.07.2022.</t>
  </si>
  <si>
    <t>24 mjeseca od  dana primoredaje robe</t>
  </si>
  <si>
    <t>od 26.05.2022. do 26.05.2023.</t>
  </si>
  <si>
    <t>2 šestomjesečne rate</t>
  </si>
  <si>
    <t>,,LOVĆEN OSIGURANJE" AD Podgorica (PIB: 02018560)</t>
  </si>
  <si>
    <t>11/22 od 01.03.2022.</t>
  </si>
  <si>
    <t>51/22 od 15.04.2022.</t>
  </si>
  <si>
    <t>,,RAMEL" doo Nikšić (PIB: 02142520)</t>
  </si>
  <si>
    <t>od 09.02.2021. do 22.04.2022.</t>
  </si>
  <si>
    <t>Pocinčana traka Fe/Zn 25x4mm I ukrsni komadi za revitalizaciju</t>
  </si>
  <si>
    <t>od 01.06.2022. do 02.06.2022.</t>
  </si>
  <si>
    <t>3/22 od 23.02.2022.</t>
  </si>
  <si>
    <t>Ovjesna oprema za izolatore za revitalizaciju</t>
  </si>
  <si>
    <t>Transformatori za revitalizaciju</t>
  </si>
  <si>
    <t>Revizija Glavnog elektrotehničkog projekta i pratećih elaborata (PPZ) za objekat:dva 10kV kablovska voda od TS 10/0,4kV 2x1000kVA “Pinješ 2” do TS 10/0,4kV 1x630kVA “Pinješ 4” KO Ulcinj I-Ulcinj (Region 4)</t>
  </si>
  <si>
    <t xml:space="preserve"> Građevinski, zanatski I elektromontažni radoviza potrebe Investicija: Izgradnja TS 10/0,4kC 1x630kVA Vojni magacin Trebjesa, Nikšić</t>
  </si>
  <si>
    <t>Izrada projektne dokumentacije za objekat: dts 10/0,4Kv. 1X630Kva “NOVA 1” sa uklapanjem u 10kV mrežu, KO  Podgorica II, Podgorica</t>
  </si>
  <si>
    <t>Izrada projektne sdokumentacije za objekat: NDTS 10/0,4kV 1x630kVA “Gornji Vranići” sa priključnim 10kV vodom I uklapanjem u NN mrežu, Region 2 (Podgorica-KO “Velje Brdo”).</t>
  </si>
  <si>
    <t>Izrada projektne dokumentacije za objekat: DTS 10/0,4kV, 6300kVA “PODOSTROG (Selo)”  I 10kV kablovskog voda “TS 35/10kV Rozino-TS 10/Podostrog (Selo)”,  sa optičkim kablom KO Budva, KO Maine-Opština Budva, Region 4 (Budva)</t>
  </si>
  <si>
    <t>Izrada projektne dokumentacije za objekat: DTS 10/0,4kV, 1x6300kVA “Saborna Crkva” sa priključnim kablovskim vodovima 10kV-KO Donja Gorica-Opština Podgorica Region 2</t>
  </si>
  <si>
    <t>Izrada projektne dokumentacije za objekat: izgradnja kablovskog voda 10kV “TS Kamenje-TS SELEV” Region 5 (Herceg Novi), KO Kuti</t>
  </si>
  <si>
    <t>Nabavka trafostanica 10/0,4kV</t>
  </si>
  <si>
    <t>od 03.06.2022. do 13.07.2022.</t>
  </si>
  <si>
    <t>od 06.06.2022. do 26.07.2022.</t>
  </si>
  <si>
    <t>od 06.06.2022. do 16.06.2022.</t>
  </si>
  <si>
    <t>od 07.06.2022. do 17.06.2022.</t>
  </si>
  <si>
    <t>od 07.06.2022. do 07.06.2024.</t>
  </si>
  <si>
    <t>Sedamdeset prvi pojedinačni ugovor po okvirnom sporazumu</t>
  </si>
  <si>
    <t>Sedamdeset drugi pojedinačni ugovor po okvirnom sporazumu</t>
  </si>
  <si>
    <t>Sedamdeset treći pojedinačni ugovor po okvirnom sporazumu</t>
  </si>
  <si>
    <t>Sedamdeset četvrti pojedinačni ugovor po okvirnom sporazumu</t>
  </si>
  <si>
    <t>Sedamdeset peti pojedinačni ugovor po okvirnom sporazumu</t>
  </si>
  <si>
    <t>103/21 od 24.12.2021.</t>
  </si>
  <si>
    <t>10/22 od 25.02.2022.</t>
  </si>
  <si>
    <t>2/22 od 24.02.2022.</t>
  </si>
  <si>
    <t xml:space="preserve">1. "Electro Team" doo Budva (02744643),  
2. ,,RAMEL" doo Nikšić     (PIB: 02142520), 
3. ,,BB SOLAR" doo Podgorica  (PIB: 02844575)  i  
4.  ,,EMINENT" doo Podgorica                  (PIB: 02088398) </t>
  </si>
  <si>
    <t>Revizija Glavnog elektrotehničkog projekta i pratećih elaborata (PPZ) za objekat: STS 10/0,4kV „Majstorovina“ sa uklapanjem u 10kV i NN mrežu KO Majstorovina-Bijelo Polje, Region 6</t>
  </si>
  <si>
    <t>od 09.06.2022. do 24.06.2022.</t>
  </si>
  <si>
    <t>od 7.05.2022. do 17.05.2022.</t>
  </si>
  <si>
    <t>od 11.05.2022. do 31.05.2022.</t>
  </si>
  <si>
    <t>Izrada projektne dokumentacije za objekat: STS 10/0,4kV-160kVA “Pumpna stanica KALUĐEROVO OKO“ sa priključnim DV 10kV, KO Goljemadi-Podgorica, Region 2</t>
  </si>
  <si>
    <t>Stopice, kleme, kompresione čaure…za revitalizaciju</t>
  </si>
  <si>
    <t>Konzole za AB I drvene stubove za revitalizaju</t>
  </si>
  <si>
    <t>Izrada projektne dokumentacije za objekat: STS “Trešnjevo 3“sa priključnim DV 10kV i uklapanjem u NN mrežu KO TREŠNJEVO I-Andrijevica, Region 3</t>
  </si>
  <si>
    <t>Kablovi  I kablovski materijal za revitalizaju</t>
  </si>
  <si>
    <t>Drveni stubovi 10,11 i 12m</t>
  </si>
  <si>
    <t>Betonski stubovi 11/1000, 12/315 i 12/1000 za revitalizaciju</t>
  </si>
  <si>
    <t>Rastavljači I postolja osigurača za revitalizaciju</t>
  </si>
  <si>
    <t>od 09.06.2022. do 19.06.2022.</t>
  </si>
  <si>
    <t>od 13.06.2022. do 20.06.2022.</t>
  </si>
  <si>
    <t>od 14.06.2022. do 03.08.2022.</t>
  </si>
  <si>
    <t>od 13.06.2022. do 23.06.2022.</t>
  </si>
  <si>
    <t>od 14.06.2022. do 14.06.2023.</t>
  </si>
  <si>
    <t>od 21.06.2022. do 24.06.2022.</t>
  </si>
  <si>
    <t>od 22.06.2022. do 21.07.2022.</t>
  </si>
  <si>
    <t>od 22.06.2022. do 11.08.2022.</t>
  </si>
  <si>
    <t>od 24.06.2022. do 04.07.2022.</t>
  </si>
  <si>
    <t>,,Batara" doo Podgorica                               (PIB: 02095521)</t>
  </si>
  <si>
    <t xml:space="preserve">,,RAMEL" doo Nikšić (PIB: 02142520) </t>
  </si>
  <si>
    <t>,,ENTER" doo Podgorica                            (PIB: 02818345)</t>
  </si>
  <si>
    <t>,,ABC SISTEM" doo Nikšić                       (PIB: 03011291)</t>
  </si>
  <si>
    <t>,,MILS" DOO NIKŠIĆ (PIB: 02324954)</t>
  </si>
  <si>
    <t>Sedamdeset šesti pojedinačni ugovor po okvirnom sporazumu</t>
  </si>
  <si>
    <t>Sedamdeset sedmi pojedinačni ugovor po okvirnom sporazumu</t>
  </si>
  <si>
    <t>9/22 od 24.02.2022.</t>
  </si>
  <si>
    <t>4/22 od 21.03.2022.</t>
  </si>
  <si>
    <t>15/22 od 01.03.2022.</t>
  </si>
  <si>
    <t>17/22 od 21.03.2022.</t>
  </si>
  <si>
    <t>33/22 od 21.03.2022.</t>
  </si>
  <si>
    <t>6/22 od 25.02.2022.</t>
  </si>
  <si>
    <t>Kazna nije obračunata jer je rok za isporuku padao za vikend. (Rukovodilac dao saglasnost)</t>
  </si>
  <si>
    <t>Kazna nije obračunata zbog greške u ugovoru. (Rukovodilac dao saglasnost)</t>
  </si>
  <si>
    <t xml:space="preserve">Partija 1: Radno vozilo auto-dizalica platforma za rad ljudi na visini </t>
  </si>
  <si>
    <t xml:space="preserve">Partija 2:Teretno vozilo auto –dizalica </t>
  </si>
  <si>
    <t>Zbrinjavanje otpada</t>
  </si>
  <si>
    <t>od 28.06.2022. do 24.01.2023.</t>
  </si>
  <si>
    <t>od 28.06.2022. do 15.12.2022.</t>
  </si>
  <si>
    <t>od 13.06.2022. do 11.09.2022.</t>
  </si>
  <si>
    <t>,,OSMANAGIĆ CO" d.o.o. Nikšić                (PIB: 02293544)</t>
  </si>
  <si>
    <t>,,EKO MODUS" doo Budva</t>
  </si>
  <si>
    <t>21/22 od 15.03.2022.</t>
  </si>
  <si>
    <t>1/22 od 16.02.2022.</t>
  </si>
  <si>
    <t>Revizija Glavnog elektrotehničkog projekta i pratećih elaborata (Protivpožarna zaštita) za objekat: 10kV kablovski vodovi: od TS 35/10kV ,,Breza” do MBTS 10/0,4kV ,,Bašanje brdo” I od MBTS 10/0,4kV ,,Bašanje brdo” do BTS 10/0,4kV ,,Selišta” KO kolašin, KO Smailića polje  </t>
  </si>
  <si>
    <t>Revizija Glavnog elektrotehničkog projekta i pratećih elaborata (PPZ) za objekat: izgradnja kablovskog voda 10kV „TS Kamenje-TS SELEV“ Region 5 (Herceg Novi), KO Kuti</t>
  </si>
  <si>
    <t>Revizija Glavnog elektrotehničkog projekta i pratećih elaborata (PPZ) za objekat: DTS 10/0,4kV, 630kVA „PODOSTROG (SELO)“ i 10kV kablovskog voda „TS 35/10kV Rozino-TS 10/0,4kV PODOSTROG SELO“, Region 4, Budva</t>
  </si>
  <si>
    <t>Revizija Glavnog elektrotehničkog projekta i pratećih elaborata (PPZ) za objekat: 10kV kablovski vod od RP 10kV Mojkovac do uz stuba u trasi DV izvod Slatina, Mojkovac</t>
  </si>
  <si>
    <t>Revizija Glavnog elektrotehničkog projekta i pratećih elaborata (PPZ) za objekat: DTS 10/0,4kV, 1x630kVA „Saborna crkva“ sa priključnim kablovskim vodovima 10kV-KO Donja Gorica-Opština Podgorica, Region 2, Podgorica</t>
  </si>
  <si>
    <t>Revizija Glavnog elektrotehničkog projekta i pratećih elaborata (PPZ) za objekat: Izgradnja STS 10/0,4kV-160kVA „Trešnjevo 3“ sa priključnim DV 10kV i uklapanje u NN mrežu KO Trešnjevo I-Andrijevica (Region 3)</t>
  </si>
  <si>
    <t>od 28.06.2022. do 13.06.2022.</t>
  </si>
  <si>
    <t>od 30.06.2022. do 29.08.2022.</t>
  </si>
  <si>
    <t>54/22 od 21.04.2022.</t>
  </si>
  <si>
    <t>od 5.05.2022. do 20.05.2022.</t>
  </si>
  <si>
    <t>od 01.06.2022. do 06.06.2022.</t>
  </si>
  <si>
    <t>od 02.09.2021. do 27.04.2022.</t>
  </si>
  <si>
    <t>od 5.06.2022. do 15.06.2022.</t>
  </si>
  <si>
    <t>od 10.06.2022. do 20.06.2022.</t>
  </si>
  <si>
    <t>od 01.06.2022. do 17.06.2022.</t>
  </si>
  <si>
    <t>Revizija Glavnog elektrotehničkog projekta i pratećih elaborata (Protivpožarna zaštita) za objekat: kablovski vod od 35kv od TS 220/110/35kV Podgorica I do Polja 10 i priključenje na kabal 1110kV za DV 35kV TS 35/10kV Tuzi- PODGORICA  (REGION 2)</t>
  </si>
  <si>
    <t>od 17.09.2021. do 27.06.2022.</t>
  </si>
  <si>
    <t>od 12.05.2022. do 20.06.2022.</t>
  </si>
  <si>
    <t>,,MIROSS" doo Podgorica                    (PIB: 02274086)</t>
  </si>
  <si>
    <t>,,MIROSS" doo Podgorica                (PIB: 02274086)</t>
  </si>
  <si>
    <t>od 09.12.2021. do 08.07.2022.</t>
  </si>
  <si>
    <t>Razvoj I održavanje postojećih HES za srednji I niski napon:  Održavanje I unaprijeđenje AMM “HEAD END” sistem-“ADVANCE” na srednjem naponu - Partija 2</t>
  </si>
  <si>
    <t>Usluge osiguranja postojećih motornih vozila-Kasko osiguranje</t>
  </si>
  <si>
    <t>Nabavka radova, građevinskih, zanatskih I elektromontažnih za potrebe Investicija: Podzemni vod 35kV od TS 220/110/35kV “Podgorica 1” do polja 10 I priključenje na kabal 110kV za dalekovod 35kV TS 35/10kV “Tuzi”</t>
  </si>
  <si>
    <t>Samonosivi kablovski snopovi</t>
  </si>
  <si>
    <t>Razvoj I održavanje HES za srednji I niski napon: Partija 1: Održavanje I unaprijeđenje AMM “HEAD END” sistem-“COMFET”</t>
  </si>
  <si>
    <t>Nabavka instrumenata-opreme za geometre</t>
  </si>
  <si>
    <t>Čelično-rešetkasti stubovi</t>
  </si>
  <si>
    <t>Usluge putničkih agencija (nabavka avio karat I kopnenog prevoza, polisa putnih osiguranja za službena putovanja, usluge rezervacije hotelskog smještaja u zemlji I inostranstvu I usluge keteringa</t>
  </si>
  <si>
    <t>Nabavka I ugradnja reklozera I prateće opreme na dalekovodima Vazdušni Kličevo I Petrovići (Upravljanje iz Dispečerskog centra Regiona 1)</t>
  </si>
  <si>
    <t>Revizija Glavnog elektrotehničkog projekta i pratećih elaborata (PPZ) za objekat: STS 10/0,4kV-160kVA “Pumpna stanica Kaluđerovo Oko” sa priključnim DV 10kV Region 2, Podgorica</t>
  </si>
  <si>
    <t>Izrada projektne dokumentacije za objekat: NDTS 10/0,4 Kv, 1X630Kva ,,Golužba – Nova’’  sa uklapanjem u VN I NN mrežu, KO Donja Gorica Podgorica</t>
  </si>
  <si>
    <t>Nabavka i ugradnja reklozera i prateće opreme na dalekovodima Polja i Pržišta (Upravljanje iz Mojkovca).</t>
  </si>
  <si>
    <t>Izrada projektne dokumentacije za objekat: TS 10/04 Kv 1x630 Kva ‘’N6’’ sa uklapanjem u SN mrežu, KO Zagora, Kotor</t>
  </si>
  <si>
    <t>izrada projektne dokumentacije za objekat: NDTS 10/04 KV, 2x630KVA ,, VRELA NOVA’’ I uklapanje u VN mrežu, KO Podgorica III, Podgorica Region 2 (Podgorica</t>
  </si>
  <si>
    <t>izrada projektne dokumentacije za objekat: NDTS 10/0,4 KV  1x1000Kva ‘’FK GRBALJ’’ NA K.P. 277, SA UKLAPANJEM U 10KV I 0.4 KV MREŽU, REGION 5 (Kotor), KO SUTVARA</t>
  </si>
  <si>
    <t>izrada projektne dokumentacije za objekat :  Izgradnja kablovskog voda 10KV sa DV 10KV ‘’MORAČA OTCJEP OD STS PONARI, DO STS ŽABLJAK CRNOJEVIĆA.’’</t>
  </si>
  <si>
    <t>Partija 2: Alati (35/10/0,4 kV)</t>
  </si>
  <si>
    <t>Izrada projektne dokumentacije za objekat: TS 10/0,4Kv 1X630KvA ‘’Dom zdravlja (Industrijska zona)” sa uklapanjem u VN I NN mrežu (zamjena postojeće BTS 10/0,4 Kv 1x400KV ,, Medicinski centar’’), KO Privredna zona, opstina Kotor</t>
  </si>
  <si>
    <t>Izrada projektne dokumentacije za objekat:  REKONSTRUKCIJE SA IZMJEŠTANJEM TS 10/0.4kV  1x1000kVA “Grad 9“ SA UKLAPANJEM U VN i NN MREŽU (ZAMJENA POSTOJEĆE TS 10/0.4kV  2x630kVA „Grad 9“) REGION 5, KO KOTOR II, KOTOR</t>
  </si>
  <si>
    <t>Nabavka i ugradnja reklozera i prateće opreme na dalekovodima Cetinje I Jelenak. (Upravljanje iz Dispečerskog centra Regiona 2)</t>
  </si>
  <si>
    <t>Revizija glavnog elektrotehničkog projekta i pratećih elaborata (Protivpožarna zaštita) za objekat:  Dvostruki nadzemni dalekovod 10KV OD TS 35/10KV Berane (Rudeš) do odcjepnog stuba DV 10KV ZA LOKVE I KALUDRU (LUGE) – Berane</t>
  </si>
  <si>
    <t>Revizija glavnog elektrotehničkog projekta i pratećih elaborata (Protivpožarna zaštita) za objekat:  Zamjena transformatora u TS 35/10KV ,, NOVI OBOD’’ – Cetinje</t>
  </si>
  <si>
    <t>Revizija Glavnog elektrotehničkog projekta i pratećih elaborata (Protivpožarna zaštita) za objekat:  Zamjena transformatora u TS 35/10KV ,, Igalo’’ – Herceg Novi</t>
  </si>
  <si>
    <t>Revizija Glavnog elektrotehničkog projekta i pratećih elaborata (Protivpožarna zaštita) za objekat:  Zamjena transformatora u TS 35/10KV ,, Dobrota’’ – Kotor</t>
  </si>
  <si>
    <t xml:space="preserve">Revizija Glavnog elektrotehničkog projekta i pratećih elaborata (Protivpožarna zaštita) za objekat: NDTS 10/0.4 KV 1x630 KVA ,, Gornji Vranići’’ sa priključnim 10KV VODOM I UKLAPANJEM U NN MREŽU Region 2 (Podgorica – KO ,, Velje Brdo’’). </t>
  </si>
  <si>
    <t xml:space="preserve"> Nabavka i ugradnja reklozera i prateće opreme na dalekovodima Gornja Morača, Rovca i Skrbuša. Upravljanje iz Breze</t>
  </si>
  <si>
    <t>Remont transformatora 10/0,4 KV</t>
  </si>
  <si>
    <t>Građevinski radovi R3-DV 10KV Meteh</t>
  </si>
  <si>
    <t>Građevinski radovi R1-  DV 10 KV Unač</t>
  </si>
  <si>
    <t>Građevinski radovi  R4-DV 10KV Gač</t>
  </si>
  <si>
    <t>Građevinski radovi R2-  DV 10 KV Jelenak</t>
  </si>
  <si>
    <t>Građevinski radovi R6-  DV 10 KV Rovca</t>
  </si>
  <si>
    <t>Izolatori i katode za revitalizaciju</t>
  </si>
  <si>
    <t>Izrada projektne dokumnetacije za objekat: NDTS 10/0,4KV 1x630KVA ,, STADION 2’’ sa priključnim 10KV kablom I uklapanjem u NNM Berane (Region 3)</t>
  </si>
  <si>
    <t>Farbanje stubova 35/(10/0,4 – 3081)kV -  Partija 1</t>
  </si>
  <si>
    <t>Farbanje stubova 10 kV -  Partija 2</t>
  </si>
  <si>
    <t>Rekonstrukcija bravarske i automehaničarske radionice</t>
  </si>
  <si>
    <t>Revizija Glavnog projekta i pratećih elaborata (PPZ) za objekat: TS10/0,4kV 1x630 kVA “Dom zdravlja (Industrijska zona)“sa uklapanjem u VN i NN mrežu (zamjena postojeće BTS 10/0,4kV 1x400kVA „Medicinski Centar) KO privredna zona, opština Kotor</t>
  </si>
  <si>
    <t>Revizija Glavnog elektrotehničkog projekta i pratećih elaborata (PPZ) za objekat: NDTS 10/0,4kV, 1x630kVA „Golužba-Nova“ sa uklapanjem u VN i NN mrežu, KO Donja Gorica, Podgorica</t>
  </si>
  <si>
    <t xml:space="preserve">Revizija Glavnog elektrotehničkog projekta i pratećih elaborata (PPZ) za objekat: Rekonstrukcije sa izmještanjem TS 10/0,4kV 1x1000kVA „Grad 9“ sa uklapanjem u VN i NN mrežu (zamjena postojeće TS 10/0,4kV 2x630kVA „Grad 9“) Region 5, Kotor II, Kotor, </t>
  </si>
  <si>
    <t>Revizija Glavnog elektrotehničkog projekta i pratećih elaborata (PPZ) za objekat: Izgradnja NDTS 1x1000kVAkVA-FK Grbalj sa uklapanjem u 10kV i 0,4kV mrežu</t>
  </si>
  <si>
    <t>Servis putničkih vozila Dacia u garanciji</t>
  </si>
  <si>
    <t>Manja teretna vozila</t>
  </si>
  <si>
    <t>Teretna vozila 4x4, zatvorena, Partija 2</t>
  </si>
  <si>
    <t>Revizija Glavnog elektrotehničkog projekta i pratećih elaborata (PPZ) za objekat: STS 10/0,4kV-160kVA “Odžino Polje 2” sa priključnim 10kV kablom I uklapanje u NN mrežu, Region 2, Podgorica</t>
  </si>
  <si>
    <t xml:space="preserve">Revizija Glavnog elektrotehničkog projekta i pratećih elaborata (PPZ) za objekat: izgradnja kablovskog voda 10kV sa DV 10kV “Morača otcjep od STS Ponari, do STS Žabljak Crnojevića” </t>
  </si>
  <si>
    <t>Revizija Glavnog elektrotehničkog projekta i pratećih elaborata (PPZ) za objekat: STS 10/0,4kV-160kVA “Nova 1” sa uklapanjem u  10kV mrežu, KO Podgorica II</t>
  </si>
  <si>
    <t>Teretna vozila, Partija 1</t>
  </si>
  <si>
    <t>Nabavka radova, građevinskih, zanatskih I elektromontažnih za potrebe Investicija: NDTS 10/0,4kV 1x1000kVA “Brijeg Morače” sa uklapanjem u 10kV mrežu</t>
  </si>
  <si>
    <t>nabavka radova, građevinskih, zanatskih I elektromontažnih za potrebe Investicija: NDTS 10/0,4kV 2x630kVA “Nova broj 4”, naa UP TS4 DUP “Dahna 1”  sa uklapanjem u 10kV mrežu</t>
  </si>
  <si>
    <t>Usluge osiguranja imovine</t>
  </si>
  <si>
    <t>Izvođenje fizičkih radova na održavanju distributivnih objekata u Regionu 2 (Podgorica, Cetinje, Danilovgrad I Tuzi) tekuće I havarijsko održavanje</t>
  </si>
  <si>
    <t>Čelično rešetkasti stubovi (35 I 10kV)</t>
  </si>
  <si>
    <t>Rešetkasti strubovi ČRN 10, 11m: ČRZ 10, 11m; ČRZ 35kV za revitalizaju</t>
  </si>
  <si>
    <t>Mjerni transformatori (35kV)</t>
  </si>
  <si>
    <t>Usluge rent a car vozila za potrebe radnika Regiona 2 (opštine Danilovgrad I Cetinje) - Partija 2</t>
  </si>
  <si>
    <t>Usluge rent a car vozila za potrebe radnika Regiona 4 (opštine Bar, Budva I Ulcinj), Partija 4</t>
  </si>
  <si>
    <t>Usluge rent a car vozila za potrebe radnika Regiona 5 (opštine Herceg Novi, Tivat I Kotor), Partija 5</t>
  </si>
  <si>
    <t>Usluge rent a car vozila za potrebe radnika Regiona 3 (opštine Berane I Rožaje), Partija 3</t>
  </si>
  <si>
    <t>Prekidači (35/10/0,4kV)</t>
  </si>
  <si>
    <t>Elektro oprema (35/10/0,4kV)</t>
  </si>
  <si>
    <t>Materijal za potrebe Sektora za mjerenje</t>
  </si>
  <si>
    <t>Izgradnja NDTS 10/0,4kV “Skoči đevojka II”, LSL “Skoči đevojka”</t>
  </si>
  <si>
    <t>Izrada projektne dokumentacije za objekat: STS 10/0,4kV-160kVA “Pumpna stanica Oblun” sa priključnim 10kV kablom KO Goljemadi I KO Brežine-Podgorica (Region 2)</t>
  </si>
  <si>
    <t>Izolatori (35/10/0,4kV)</t>
  </si>
  <si>
    <t>Revizija Glavnog elektrotehničkog projekta i pratećih elaborata (PPZ) za objekat: NDTS 10/0,4kV 2x630kVA “VRELA NOVA” I uklapanje u VN mrežu KO Podgorica III, Podgorica Region 2 ( Podgorica)</t>
  </si>
  <si>
    <t>Revizija Glavnog elektrotehničkog projekta i pratećih elaborata (PPZ) za objekat: TS 10/0,4kV 1x630kVA “N6” sa uklapanjem u SN mrežu KO Zagora, Kotor</t>
  </si>
  <si>
    <t>Kablovi</t>
  </si>
  <si>
    <t>R2-DV kV vazdušni-Tuzi</t>
  </si>
  <si>
    <t>Konsultantske usluge za implementaciju projekta SCADA</t>
  </si>
  <si>
    <t>Radovi na izgradni trafostanica-TS 10/0,4kV 1x630kVA "Dolovi III" i prikljucni vod 10kV</t>
  </si>
  <si>
    <t>od 28.06.2022. do 28.06.2023.</t>
  </si>
  <si>
    <t>od 01.07.2022. do 01.07.2023.</t>
  </si>
  <si>
    <t>od 05.07.2022. do 03.09.2022.</t>
  </si>
  <si>
    <t>od 29.06.2022. do 29.06.2023.</t>
  </si>
  <si>
    <t>od 07.07.2022. do 05.09.2022.</t>
  </si>
  <si>
    <t>od 08.07.2022. do 08.07.2023.</t>
  </si>
  <si>
    <t>60  mjeseci od dana primopredaje robe</t>
  </si>
  <si>
    <t>od 24.06.2022. do 24.06.2023.</t>
  </si>
  <si>
    <t>od 12.07.2022. do 27.07.2022.</t>
  </si>
  <si>
    <t>od 11.07.2022. do 21.07.2022.</t>
  </si>
  <si>
    <t>od 18.07.2022. do 28.07.2022.</t>
  </si>
  <si>
    <t>od 20.07.2022. do 4.08.2022.</t>
  </si>
  <si>
    <t>od 20.07.2022. do 30.07.2022.</t>
  </si>
  <si>
    <t>15 dana</t>
  </si>
  <si>
    <t>od 22.07.2022. do 22.07.2023.</t>
  </si>
  <si>
    <t>od 01.08.2022. do 30.10.2022.</t>
  </si>
  <si>
    <t>24 mjeseca od dana primpredaje robe</t>
  </si>
  <si>
    <t>od 28.07.2022. do 15.12.2022.</t>
  </si>
  <si>
    <t>od 21.07.2022. do 21.07.2023.</t>
  </si>
  <si>
    <t>24 mjeseca od primopredaje radova</t>
  </si>
  <si>
    <t>od 28.07.2022. do 28.07.2023.</t>
  </si>
  <si>
    <t>od 08.08.2022. do 23.08.2022.</t>
  </si>
  <si>
    <t>od 08.08.2022. do 08.08.2023.</t>
  </si>
  <si>
    <t>od 08.08.2022. do 06.03.2023.</t>
  </si>
  <si>
    <t>3 godine od dana primopredaje robe</t>
  </si>
  <si>
    <t>od 10.08.2022. do 25.08.2022.</t>
  </si>
  <si>
    <t>od 09.08.2022. do 02.03.2023.</t>
  </si>
  <si>
    <t>od 09.08.2022. do 09.07.2023.</t>
  </si>
  <si>
    <t>od 15.08.2022. do 15.08.2024.</t>
  </si>
  <si>
    <t>od 15.08.2022. do 15.08.2023.</t>
  </si>
  <si>
    <t>od 15.08.2022. do 14.10.2022.</t>
  </si>
  <si>
    <t>od 15.08.2022. do 13.10.2022.</t>
  </si>
  <si>
    <t>od 18.08.2022. do 17.09.2022.</t>
  </si>
  <si>
    <t>od 25.07.2022. do 25.07.2023.</t>
  </si>
  <si>
    <t>od 10.08.2022. do 10.08.2024.</t>
  </si>
  <si>
    <t>od 22.08.2022. do 21.10.2022.</t>
  </si>
  <si>
    <t>24 mjeseci od dana isporuke robe</t>
  </si>
  <si>
    <t>od 23.08.2022. do 22.09.2022.</t>
  </si>
  <si>
    <t>od 22.08.2022. do 22.08.2024.</t>
  </si>
  <si>
    <t>od 25.08.2022. do 24.10.2022.</t>
  </si>
  <si>
    <t>od 29.08.2022. do 17.12.2022.</t>
  </si>
  <si>
    <t>2 godine od uvođenja u posao</t>
  </si>
  <si>
    <t>od 24.08.2022. do 24.08.2024.</t>
  </si>
  <si>
    <t>od 30.08.2022. do 30.04.2025.</t>
  </si>
  <si>
    <t>Sedamdeset deveti pojedinačni ugovor po okvirnom sporazumu</t>
  </si>
  <si>
    <t>Osamdeseti pojedinačni ugovor po okvirnom sporazumu</t>
  </si>
  <si>
    <t>Osamdeset prvi pojedinačni ugovor po okvirnom sporazumu</t>
  </si>
  <si>
    <t>Osamdeset drugi pojedinačni ugovor po okvirnom sporazumu</t>
  </si>
  <si>
    <t>Osamdeset treći pojedinačni ugovor po okvirnom sporazumu</t>
  </si>
  <si>
    <t>Osamdeset četvrti pojedinačni ugovor po okvirnom sporazumu</t>
  </si>
  <si>
    <t>Osamdeset peti pojedinačni ugovor po okvirnom sporazumu</t>
  </si>
  <si>
    <t>Sedamdeset osmi pojedinačni ugovor po okvirnom sporazumu</t>
  </si>
  <si>
    <t>Osamdeset šesti pojedinačni ugovor po okvirnom sporazumu</t>
  </si>
  <si>
    <t>Osamdeset sedmi pojedinačni ugovor po okvirnom sporazumu</t>
  </si>
  <si>
    <t>Osamdeset deveti pojedinačni ugovor po okvirnom sporazumu</t>
  </si>
  <si>
    <t>,,Batara" doo Podgorica (PIB:02095521)</t>
  </si>
  <si>
    <t>,,MIROSS" doo Podgorica (PIB: 02274086)</t>
  </si>
  <si>
    <t>Društvo za izgradnju i promet  ,,LD GRADNJA" doo  Nikšić (PIB: 02675188) - 3,00% i Društvo za izvođenje geodetskih radova i usluge,,Navstar 7"  doo Nikšić  (PIB: 02860058)- 0,53%</t>
  </si>
  <si>
    <t>Zajednička ponuda ponuđača: ,,ELEKTROVOLT" DOO (PIB: 03349870), MEPS ENGINEERING DOO (PIB: 03200850),PROTEUS DOO (PIB: 03218252) I GEO-METAR DOO PODGORICA (PIB: 02902753)</t>
  </si>
  <si>
    <t>,,SIENERSYS" doo Podgorica                   (PIB: 02764466)</t>
  </si>
  <si>
    <t>,,EKVIDISTANCA" doo Bar                    (PIB: 02851199) - 0,60 %</t>
  </si>
  <si>
    <t>,,GEO MAX GROUP" DOO PODGORICA (PIB: 02730979) - 3,00%
,,INTEGRATION SYSTEMS" DOO PODGORICA (PIB: 03111946) - 3,00%</t>
  </si>
  <si>
    <t>Zajednička ponuda ,,BARANKA EXPORT IMPORT PEJANOVIĆ" doo Bar (PIB: 02122570)  – Rade Končar’’ Skoplje (PIB: 4030991184920)</t>
  </si>
  <si>
    <t>Zajednička ponuda ,,RAMEL" doo Nikšić  (PIB: 02142520)  I ,,LD Gradnja" DOO Nikšić  (PIB: 02675188)</t>
  </si>
  <si>
    <t xml:space="preserve"> ,,EUROZOX" DOO DANILOVGRAD (PIB:  02711028)</t>
  </si>
  <si>
    <t>,,INSTITUT ZA RAZVOJ I ISTRAŽIVANJA U OBLASTI ZNR" Podgorica (PIB: 02333643)</t>
  </si>
  <si>
    <t>,,Ben Kov" doo Tivat (PIB: 02363747)</t>
  </si>
  <si>
    <t>,,Generali osiguranje Montenegro" AD Podgorica (PIB: 02702967)</t>
  </si>
  <si>
    <t>,,MATKOM" doo Nikšić (PIB: 02100835), ,,BARANKA EXPORT IMPORT PEJANOVIĆ" doo Bar (PIB: 02122570) i ,,EMINENT" doo Podgorica (PIB: 02088398)</t>
  </si>
  <si>
    <t>,,MIRABOU" doo Podgorica (PIB: 02121620)</t>
  </si>
  <si>
    <t>,,EKVIDISTANCA" doo Bar (PIB: 02851199) - 1%</t>
  </si>
  <si>
    <t>BARANKA EXPORT IMPORT PEJANOVIĆ doo Bar (PIB: 02122570), BB SOLAR doo Podgorica (PIB: 02844575) I MATKOM doo Nikšić (PIB: 02100835)</t>
  </si>
  <si>
    <t>,,BJELMONT" doo Podgorica (PIB: 02094266)</t>
  </si>
  <si>
    <t>Zajednička ponuda ,,RAMEL" doo Nikšić  (PIB: 02142520) I ,,LD GRADNJA" doo Nikšić (PIB: 02675188)</t>
  </si>
  <si>
    <t>ENPROING doo Podgorica (PIB: 03261344), SIENERSYS doo Podgorica (PIB: 02764466), JAWEL CRNA GORA doo Danilovgrad (PIB: 02643375) i CIVIL ENGINEER doo Podgorica (PIB: 02809010)</t>
  </si>
  <si>
    <t>,,ELEKTROTEHNIČKI INSTITUT NIKOLA TESLA" AD Beograd (PIB: 100219537)</t>
  </si>
  <si>
    <t xml:space="preserve">
  ,,Geotin MNE" doo Podgorica (PIB: 03179320) - 0,35 % i ,,Eurozox" doo Danilovgrad (PIB: 02711028)- 4,65 %
</t>
  </si>
  <si>
    <t>Izrada projektne dokumentacije za objekat: “Beranselo 1“-STS “Beranselo 2“, KO Berane, KO Dolac, Berane</t>
  </si>
  <si>
    <t>Izrada projektne dokumentacije za objekat: DTS 10/0,4kV, 630kVA “Podostrog (selo)“ i 10kV kablovskog voda “TS  35/10kV Rozino-TS 10/0,4kV Podostrog (Selo)“ sa optičkim kablom KO Budva, KO Maine-Opština Budva, Region 4 (Budva)</t>
  </si>
  <si>
    <t>Instrumenti</t>
  </si>
  <si>
    <t>od 05.09.2022. do 04.03.2023.</t>
  </si>
  <si>
    <t>Osamdeset osmi pojedinačni ugovor po okvirnom sporazumu</t>
  </si>
  <si>
    <t>57/22 od 05.05.2022.</t>
  </si>
  <si>
    <t>72/22 od 31.05.2022.</t>
  </si>
  <si>
    <t>70/22 od 19.05.2022.</t>
  </si>
  <si>
    <t>52/22 od 26.04.2022.</t>
  </si>
  <si>
    <t>26/22 od 21.03.2022.</t>
  </si>
  <si>
    <t>74/22 od 19.05.2022.</t>
  </si>
  <si>
    <t>19/22 od 08.03.2022.</t>
  </si>
  <si>
    <t>38/22 od 24.03.2022.</t>
  </si>
  <si>
    <t>43/22 od 07.04.2022.</t>
  </si>
  <si>
    <t>18/22 od 08.3.2022.</t>
  </si>
  <si>
    <t>36/22 od 24.03.2022.</t>
  </si>
  <si>
    <t>30/22 od 22.03.2022.</t>
  </si>
  <si>
    <t>41/22 od 04.04.2022.</t>
  </si>
  <si>
    <t>28/22 od 04.04.2022.</t>
  </si>
  <si>
    <t>68/22 od 12.05.2022.</t>
  </si>
  <si>
    <t>42/22 od 04.04.2022.</t>
  </si>
  <si>
    <t>29/22 od 04.04.2022.</t>
  </si>
  <si>
    <t>5/22 od 17.03.2022.</t>
  </si>
  <si>
    <t>63/22 od 11.05.2022.</t>
  </si>
  <si>
    <t>81/22 od 03.06.2022.</t>
  </si>
  <si>
    <t>55/22 od 09.05.2022.</t>
  </si>
  <si>
    <t>76/22 od 24.05.2022.</t>
  </si>
  <si>
    <t>66/22 od 13.05.2022.</t>
  </si>
  <si>
    <t>67/22 od 13.05.2022.</t>
  </si>
  <si>
    <t>104/22 od 08.07.2022.</t>
  </si>
  <si>
    <t>79/22 od 30.05.2022.</t>
  </si>
  <si>
    <t>39/22 od 19.04.2022.</t>
  </si>
  <si>
    <t>49/22 od 15.04.2022.</t>
  </si>
  <si>
    <t>50/22 od 13.04.2022.</t>
  </si>
  <si>
    <t>56/22 od 09.05.2022.</t>
  </si>
  <si>
    <t>75/22 od 09.06.2022.</t>
  </si>
  <si>
    <t>80/22 od 27.05.2022.</t>
  </si>
  <si>
    <t>77/22 od 25.05.2022.</t>
  </si>
  <si>
    <t>53/22 od 19.04.2022.</t>
  </si>
  <si>
    <t>86/22 od 06.06.2022.</t>
  </si>
  <si>
    <t>88/22 od 10.06.2022.</t>
  </si>
  <si>
    <t>65/22 od 13.05.2022.</t>
  </si>
  <si>
    <t>45/22 od 06.04.2022.</t>
  </si>
  <si>
    <t>37/22 od 24.03.2022.</t>
  </si>
  <si>
    <t>97/22 od 04.07.2022.</t>
  </si>
  <si>
    <t>43/22 od 07.04.2022</t>
  </si>
  <si>
    <t>Partija 1: Penjalice</t>
  </si>
  <si>
    <t>,,Baranka Export Import Pejanović" DOO Podgorica</t>
  </si>
  <si>
    <t>20.07.2022 do 04.08.2022</t>
  </si>
  <si>
    <t>od 17.06.2022. do 30.06.2022</t>
  </si>
  <si>
    <t>32/22 od 29.06.2021.</t>
  </si>
  <si>
    <t>NN ormari za STS 50-160kVA I 250kVA za revitalizaciju</t>
  </si>
  <si>
    <t>,,ELEKTROMONT" doo Danilovgrad</t>
  </si>
  <si>
    <t>od 11.07.2022. do 18.07.2022.</t>
  </si>
  <si>
    <t>Izrada projektne dokumentacije za objekat: STS 10/0,4KV – 160 Kva ,, Pumpna stanica Oblun’’ sa priključnim 10KV Kablom KO Goljemadi I KO Brežine – Podgorica</t>
  </si>
  <si>
    <t>Prva rata 30 dana od početka osiguranja, druga rata 30 dana od isteka 5. mjeseca osiguranja</t>
  </si>
  <si>
    <t>od 16.06.2022. do 15.08.2022.</t>
  </si>
  <si>
    <t>..\RE Podsjetnik za isporuku robe.msg</t>
  </si>
  <si>
    <t>od 03.12.2021. do 01.09.2022.</t>
  </si>
  <si>
    <t>,,WINSOFT" doo Podgorica                    (PIB: 02246244)</t>
  </si>
  <si>
    <t>od 21.08.2022. do 31.08.2022.</t>
  </si>
  <si>
    <t>od 01.08.2022. do 9.8.2022.</t>
  </si>
  <si>
    <t>od 21.06.2022. do 28.06.2022.</t>
  </si>
  <si>
    <t>od 01.09.2022. do 06.09.2022.</t>
  </si>
  <si>
    <t>Revizija glavnog elektrotehničkog projekta i pratećih elaborata (Protivpožarna zaštita) za objekat:  Zamjena transformatora u TS 35/10KV ,, Velika Plaža 2’’ – Uicinj</t>
  </si>
  <si>
    <t>Izrada projektne dokumentacije za objekat:NDTS 10/0,4kV 1x1000kVA “Beogradsko naselje 2 Nova“-sa uklapanjem u SN mrežu i NN mrežu</t>
  </si>
  <si>
    <t>Izrada projektne dokumentacije za objekat:10kV kablovski vod od TS 10/0,4kV  “Župa“ do TS 10/0,4kV “Marići“ KO Tivat-Opština Tivat</t>
  </si>
  <si>
    <t>Izrada projektne dokumentacije za objekat:TS 10/0,4kV “Broj 3“ 2x1000kVA sa uklapanjem u 10kV mrežu, na UP1, u zahvatu urbanističkog projekta “Duvanski kombinat“-izmjene i dopune Region 2 (Podgorica)</t>
  </si>
  <si>
    <t>Ovjesna oprema I spojni materijal za DV (35/10/0,4kV)</t>
  </si>
  <si>
    <t xml:space="preserve">Izrada projektne dokumentacije za objekat:35kV kablovski vod i optički kabal na dionici od TS 110/35kV “Rudeš Berane“ dom stubnog mjesta br. 4. KO Budimlja, Berane, Region 3 </t>
  </si>
  <si>
    <t>10 dana</t>
  </si>
  <si>
    <t>od 19.09.2022. do 19.09.2023.</t>
  </si>
  <si>
    <t>od 19.09.2022. do 18.12.2022.</t>
  </si>
  <si>
    <t>Devedeseti pojedinačni ugovor po okvirnom sporazumu</t>
  </si>
  <si>
    <t>Devedeset prvi pojedinačni ugovor po okvirnom sporazumu</t>
  </si>
  <si>
    <t>Devedeset drugi pojedinačni ugovor po okvirnom sporazumu</t>
  </si>
  <si>
    <t>Devedeset treći pojedinačni ugovor po okvirnom sporazumu</t>
  </si>
  <si>
    <t>83/22 od 07.06.2022.</t>
  </si>
  <si>
    <t>od 09.09.2022. do 08.11.2022.</t>
  </si>
  <si>
    <t>37 mjeseci od dana primopredaje robe</t>
  </si>
  <si>
    <t xml:space="preserve">,,Moto Frigo Vujović" doo Podgorica (PIB: 02632616) </t>
  </si>
  <si>
    <t>od 1.07.2022. do 10.07.2022.</t>
  </si>
  <si>
    <t>od 01.09.2022. do 10.09.2022.</t>
  </si>
  <si>
    <t>od 20.05.2022. do 30.05.2022.</t>
  </si>
  <si>
    <t>16.08.2021.</t>
  </si>
  <si>
    <t>,,Ramel" doo Nikšić (PIB: 02142520)</t>
  </si>
  <si>
    <t>,,LD Gradnja" doo Nikšić (PIB: 02675188) - 20,77 %  i ,,Navstar 7" doo Nikšić (PIB: 02860058) - 0,30 %</t>
  </si>
  <si>
    <t>od 22.10.2021. do 05.08.2022.</t>
  </si>
  <si>
    <t>od 20.08.2022. do 31.08.2022.</t>
  </si>
  <si>
    <t>od 1.08.2022. do 26.08.2022.</t>
  </si>
  <si>
    <t>od 09.06.2021. do 17.09.2022.</t>
  </si>
  <si>
    <t>od 16.05.2022. do 22.09.2022.</t>
  </si>
  <si>
    <t>od 11.10.2021. do 11.08.2022.</t>
  </si>
  <si>
    <t>od 08.09.2021 do 02.09.2022.</t>
  </si>
  <si>
    <t>69/22 od 17.05.2022.</t>
  </si>
  <si>
    <t>Partija 1 - sječa rastinja ispod vodova 35kV</t>
  </si>
  <si>
    <t>Partija 2 - sječa rastinja ispod vodova 10 i 0,4 kV Centralna regija</t>
  </si>
  <si>
    <t>Partija 3 - sječa rastinja ispod vodova 10 i 0,4 kV Južna regija</t>
  </si>
  <si>
    <t>Partija 4 - sječa rastinja ispod vodova 10 i 0,4 kV Sjeverna regija</t>
  </si>
  <si>
    <t>Adaptacija I rekonstrukcija objekata</t>
  </si>
  <si>
    <t>Revizija Glavnog elektrotehničkog projekta i pratećih elaborata (PPZ) za objekat: Reklozeri na 10kV dalekovodima  Srđevac, Ivanje, Rasovo, Gubavač I Tomaševo</t>
  </si>
  <si>
    <t>Revizija Glavnog elektrotehničkog projekta i pratećih elaborata (PPZ) za objekat: Reklozeri na 10kV dalekovodima Gornja Morača, Rovca, Skrbuša</t>
  </si>
  <si>
    <t>Održavanje voznog porka-putnički program</t>
  </si>
  <si>
    <t>Glavni telekomunikacioni projekti za daljinski nadzor I upravljanje srednjenaponskom distributivnom mrežom</t>
  </si>
  <si>
    <t>Radovi, građevinski, zanatski I elektromontažni za potrebe Investicija: Rekonstrukcija NNM Novakovići sa dogradnjom jednog NN izvoda-Žabljak</t>
  </si>
  <si>
    <t>Usluge fiksne telefonije</t>
  </si>
  <si>
    <t>od 03.10.2022. do 30.01.2023.</t>
  </si>
  <si>
    <t>od 28.09.2022. do 27.11.2022.</t>
  </si>
  <si>
    <t>od 03.10.2022. do 03.10.2024.</t>
  </si>
  <si>
    <t>od 03.10.2022. do 03.10.2023.</t>
  </si>
  <si>
    <t>od 07.10.2022. do 07.10.2023.</t>
  </si>
  <si>
    <t>od 30.09.2022. do 30.09.2023.</t>
  </si>
  <si>
    <t>od 06.10.2022. do 06.10.2023.</t>
  </si>
  <si>
    <t>6.10.2023 ili do potrosnje</t>
  </si>
  <si>
    <t>24 mjeseca od primopredaje objekta</t>
  </si>
  <si>
    <t>,,Interactive" doo Podgorica                               (PIB: 03315878)</t>
  </si>
  <si>
    <t xml:space="preserve">
  ,,Geotin MNE" doo Podgorica (PIB: 03179320) - 0,05 %
</t>
  </si>
  <si>
    <t>AUTOREMONT OSMANAGIĆ PODGORICA (PIB: 02117916) - 10,00 %, DENARIUS DOO (PIB: 02212315) - 1,00 %, AUTO SUKI (PIB: 02427974) - 2,00 % , A3 TEAM DOO (PIB: 02995069) - 2,00 %,AUTO SERVIS KNEŽEVIĆ DOO (PIB: 02455013) - 2,00%, AUTOSPORT PREDUZETNIK VESKO PRLAINOVIĆ - 2,00%, AG KOMERC DOO (PIB: 02774542) - 2,00%, DOO KLIKO COMPANY (PIB: 02620103) - 2,00%, KUJOVIĆ SERVOCE DOO (PIB: 02178605) - 2,00 %</t>
  </si>
  <si>
    <t>,,NETICO SOLUTIONS" doo Niš (PIB: 104701667)</t>
  </si>
  <si>
    <t>IVAN POPOVIĆ PR RADNJA ZA BEŽIČNE TELEKOMUNIKACIJE HN UNLIMITED NIŠ (PIB: 109885154) - 5,00%
TOMISLAV NEŠOVANOVIĆ PREDUZETNIK BEŽIČNE TELEKOMUNIKACIJE BEOGRAD (PIB: 110432596) - 5,00 %</t>
  </si>
  <si>
    <t>,,CRNOGORSKI TELEKOM" A.D. PODOGORICA</t>
  </si>
  <si>
    <t xml:space="preserve">Izmjena je izvršena 05.09.2022. u dijelu produženja roka za realizaciju ugovora. </t>
  </si>
  <si>
    <t>62/22 od 25.05.2022.</t>
  </si>
  <si>
    <t>100/22 od 12.07.2022.</t>
  </si>
  <si>
    <t>71/22 od 02.06.2022.</t>
  </si>
  <si>
    <t>82/22 od 01.06.2022.</t>
  </si>
  <si>
    <t>117/22 od 05.08.2022.</t>
  </si>
  <si>
    <t>Vozilo posebne namjene-Unimog vozilo (sa dizalicom, vitlima I karos za materijal)</t>
  </si>
  <si>
    <t>Izvođenje radova, nabavka I ugradnja reklozera  I prateće opreme na dalekovodima Boljanići, Borovica, Komni, Zekavica I Pupovići (upravljanje iz Volođe)</t>
  </si>
  <si>
    <t>Uređaji, instrumenti, pomoćna oprema, softveri</t>
  </si>
  <si>
    <t xml:space="preserve">   Izrada projektne dokumentacije za objekat: TS 10/0,4kV, 2x1000kVA “Stari Aerodrom-Dom Zdravlja” sa uklapanjem u VN mrežu KO Podgorica III, Podgorica </t>
  </si>
  <si>
    <t>   Izrada projektne dokumentacije za objekat:NN podzemni kablovski vod od TS 10/0,4kV “Košuta 1“ do NKRO-6 na katastarskoj parceli br. 1161/1, KO Cetinje 1</t>
  </si>
  <si>
    <t>   Izrada projektne dokumentacije za objekat:NDTS 10/0,4kV, 1x6300kVA “Broj 3” sa uklapanjem u SN mrežu Region 2, (Cetinje, KO Cetinje).</t>
  </si>
  <si>
    <t>   Izrada projektne dokumentacije za objekat: STS 10/0,4kV, “GRAĐEN 2” u Orahovu, Kučka korit, Podgorica (Region 2).</t>
  </si>
  <si>
    <t>   Izrada projektne dokumentacije za objekat:NDTS 10/0,4kV, 2x1000kVA “Dubovica br. 13” sa priključnim 10kV vodom.</t>
  </si>
  <si>
    <t>Revizija Glavnog elektrotehničkog projekta i pratećih elaborata (PPZ) za objekat: Reklozeri na 10kV dalekovodima Dupilo, Ostros I Virpazar-Ostros.</t>
  </si>
  <si>
    <t>Građevinski, zanatski I elektromontažni  radovi za potebe Investicija: adaptacija NN mreže-Nedajno od STS 10/0,4kV “Nedajno” do stuba br. 21, Plužine.</t>
  </si>
  <si>
    <t>od 11.10.2022. do 11.10.2024.</t>
  </si>
  <si>
    <t>11.10.2024 ili  do potrošnje</t>
  </si>
  <si>
    <t>od 14.10.2022 do 14.10.2023.</t>
  </si>
  <si>
    <t>od uvođenja u posao</t>
  </si>
  <si>
    <t>od 17.10.2022 do 01.12.2022.</t>
  </si>
  <si>
    <t xml:space="preserve"> 6 mjeseci od uvođenja u posao</t>
  </si>
  <si>
    <t>od 20.10.2022. do 17.02.2023.</t>
  </si>
  <si>
    <t>12 mjeseci od dana isporzke</t>
  </si>
  <si>
    <t>Otvoreni postupak  - Okvirni sporazum</t>
  </si>
  <si>
    <t>Devedeset četvrti pojedinačni ugovor po okvirnom sporazumu</t>
  </si>
  <si>
    <t>Devedeset peti pojedinačni ugovor po okvirnom sporazumu</t>
  </si>
  <si>
    <t>Devedeset šesti pojedinačni ugovor po okvirnom sporazumu</t>
  </si>
  <si>
    <t>EUROPROJEKT doo Podgorica (PIB: 02800594), INSTITUT ZA RAZVOJ I ISTRAŽIVANJA U OBLASTI ZNR doo Podgorica (PIB: 02333643) i MEPING PRO doo Podgorica (PIB: 03259048)</t>
  </si>
  <si>
    <t>,,UNION PROJEKT" DOO Podgorica (PIB: 02798034)</t>
  </si>
  <si>
    <t>Zajednička ponuda ponuđača-ELEKTROVOLT doo Podgorica, MEPS INGINEERING doo Podgorica (PIB: 03200850), PROTEUS doo Podgorica (PIB: 03218252) i GEO-METAR doo Podgorica (PIB: 02902753)</t>
  </si>
  <si>
    <t>BARANKA EXPORT IMPORT PEJANOVIĆ doo Bar</t>
  </si>
  <si>
    <t>Društvo za izgradnju i promet  ,,LD GRADNJA" doo  Nikšić (PIB: 02675188) - 3,00% i Društvo za izvođenje geodetskih radova i usluge,,Navstar 7"  doo Nikšić  (PIB: 02860058)- 0,30%</t>
  </si>
  <si>
    <t>73/22 od 24.05.2022.</t>
  </si>
  <si>
    <t>110/22 od 25.07.2022.</t>
  </si>
  <si>
    <t>35/22 od 23.03.2022.</t>
  </si>
  <si>
    <t>102/22 od 11.07.2022.</t>
  </si>
  <si>
    <t>34/22 od 24.03.2022.</t>
  </si>
  <si>
    <t xml:space="preserve"> Izvođenje radova, nabavka I ugradnja reklozera  I prateće opreme na dalekovodima Uskoci, Bijela I Grabovica (upravljanje iz Šavnika).</t>
  </si>
  <si>
    <t>od 10.07.2022. do 06.09.2022.</t>
  </si>
  <si>
    <t>73/20 od 20.11.2020.</t>
  </si>
  <si>
    <t>Održavanje voznog parka-teretni program</t>
  </si>
  <si>
    <t>od 21.12.2020. od 21.12.2021.</t>
  </si>
  <si>
    <t>21.12.2021.</t>
  </si>
  <si>
    <t>21.12.2020.</t>
  </si>
  <si>
    <t xml:space="preserve">Zajednička ponuda "Osmanagić CO"  doo Nikšić (PIB: 02293544)   i "Autoremont Osmanagić" AD Podgorica (PIB: 02117916) </t>
  </si>
  <si>
    <t>Ugovor je aneksiran radi produženja roka za isporuku terenskog vozila na 31.08.2022.godine. Izmjena je izvršena  19.08.2022.godine.</t>
  </si>
  <si>
    <t>od 08.09.2022. do 18.9.2022.</t>
  </si>
  <si>
    <t>od 15.09.2022. do 25.09.2022.</t>
  </si>
  <si>
    <t>od 02.06.2022. do 02.07.2022.</t>
  </si>
  <si>
    <t>od 15.09.2021. do 30.09.2022.</t>
  </si>
  <si>
    <t>Radovi na izgradnji trafostanica-Izgradnja STS 10/0,4kV “Kuside” sa priključniim DV 10kV I uklapanjem u NN mrežu-Nikšić</t>
  </si>
  <si>
    <t>40 mjeseci od dana primopredaje objekta</t>
  </si>
  <si>
    <t>Društvo za izgradnju i promet  ,,LD GRADNJA" doo  Nikšić (PIB: 02675188) - 28,40 % i ,,LANDSAT"  doo Nikšić  (PIB: 03280292)- 0,21%</t>
  </si>
  <si>
    <t>93/22 od 04.07.2022.</t>
  </si>
  <si>
    <t>od 28.09.2022. do 05.10.2022.</t>
  </si>
  <si>
    <t>od 01.02.2022. do 30.09.2022.</t>
  </si>
  <si>
    <t>Upisala 18.10. jer smo cekali godinu dana informaciju da li će biti iskoriscena presotala sredstva, koja nisu iskoriscena.</t>
  </si>
  <si>
    <t>Produžen je rok za isporuku teretnog vozila do 31.10.2022.godine. Izmjena je izvršena  08.08.2022.godine.</t>
  </si>
  <si>
    <t>od 11.04.2022. do 11.04.2023.</t>
  </si>
  <si>
    <t>od 23.09.2021. do 7.10.2022.</t>
  </si>
  <si>
    <t>Zajednička ponuda BARANKA EXPORT IMPORT PEJANOVIĆ doo BAR (PIB: 02122750) i RADE KONČAR Makedonija(PIB: 4030991184920)</t>
  </si>
  <si>
    <t>od 26.09.2022. do 05.10.2022.</t>
  </si>
  <si>
    <t>od 11.07.2022. do 15.08.2022.</t>
  </si>
  <si>
    <t>Revizija Glavnog elektrotehničkog projekta i pratećih elaborata (PPZ) za objekat: NDTS 10/0,4kV 1x1000kVA “Beogradsko naselje Nova 2“ sa uklapnjem u SN I NN mrežu.</t>
  </si>
  <si>
    <t>Građevinski, zanatski I elektromontažni  radovi za potebe Investicija: DTS 10/0,4kV, 630kVA “Svinjišta Nova” na kat. parceli br. 327/2 KO Prijevor II , Budva.</t>
  </si>
  <si>
    <t xml:space="preserve">Revizija Glavnog elektrotehničkog projekta i pratećih elaborata (PPZ) za objekat: 10kV kablovski vod STS “Putna sekcija” (Balabanda)-STS “Beranselo 1”-STS “Beranselo 2”, KO Berane, KO Dolac, Berane </t>
  </si>
  <si>
    <t xml:space="preserve">Revizija Glavnog elektrotehničkog projekta i pratećih elaborata (PPZ) za objekat: 10kV kablovski vod od TS 10/0,4kV “Župa” do TS 10/0,4kV “Marići” KO Tivat-Opština Tivat </t>
  </si>
  <si>
    <t>Revizija Glavnog elektrotehničkog projekta i pratećih elaborata (PPZ) za objekat: 35kV kablovski vod  I opticki kabal na dionici od TS 110/35kV “Rudeš (Berane)” do stubnog mjesta  br. 4, KO Budimlja, Berane</t>
  </si>
  <si>
    <t xml:space="preserve">Revizija Glavnog elektrotehničkog projekta i pratećih elaborata (PPZ) za objekat: STS 10/0,4kV-160kVA “Pumpna stanica Oblun” sa priključnim DV 10kV Region 2 Podgorica </t>
  </si>
  <si>
    <t xml:space="preserve">Revizija Glavnog elektrotehničkog projekta i pratećih elaborata (PPZ) za objekat: NDTS 10/0,4kV 1x630kVA 1x630kVA “Stadion 2” sa priključnim 10kV kablom I uklapanjem u NNm Berane </t>
  </si>
  <si>
    <t>Nabavka radova, građevinski, zanatski I elektromontažni za potrebe Investicija: Adaptacija NN mrežu Šumanovac, Žabljak</t>
  </si>
  <si>
    <t>Partija 2 - niskonaponski kablovski razvodni ormar</t>
  </si>
  <si>
    <t>Stubovi 0,4kV I 10kV za potrebe Investicija</t>
  </si>
  <si>
    <t>Registracije i osiguranje postojećih vozila CEDIS-a</t>
  </si>
  <si>
    <t>SKS provodnici I oprema za potrebe Investicija</t>
  </si>
  <si>
    <t>Priprema za implementaciju SCADA Sistema: Partija 3-oprema AC/DC razvoda, aku baterije I ispravljači</t>
  </si>
  <si>
    <t>NKRO za potrebe Investicija</t>
  </si>
  <si>
    <t>   Izrada projektne dokumentacije za objekat: Elaborat ukrštanja DV 35kV “Guke-Mataruge” (raspon SM65-SM66) sa DV 220kV  Podgorica-Pljevlja</t>
  </si>
  <si>
    <t>   Izrada projektne dokumentacije za objekat: Ukrštanje DV 35 (1100)kV “T spoj Tuzi” (raspon SM102-SM103) sa DV 220kV Podgorica 1-Koplik-do granice</t>
  </si>
  <si>
    <t>Radovi na izgradnji trafostanica-Izgradnja NDTS 10/0,4kV 630kVA Beri</t>
  </si>
  <si>
    <t>Devedeset sedmi pojedinačni ugovor po okvirnom sporazumu</t>
  </si>
  <si>
    <t>Devedeset osmi pojedinačni ugovor po okvirnom sporazumu</t>
  </si>
  <si>
    <t>,,ABC SISTEM" doo Nikšić                    (PIB: 03011291)</t>
  </si>
  <si>
    <t>Konzorcijum ,,SAVA OSIGURANJE" AD i ,,SAVA CAR" doo Podgorica (PIB: 02806380) -28,21%  sa podugovaračima: 
1. ,,A3 TEAM" doo  (PIB:02995069) - 1,52%;
2. ,,Tomičić" doo (PIB: 02648750)- 1,50%; 
3. ,,Lovćen auto" doo  (PIB: 02830043)- 0,25%; 
4. ,,Montleon" doo  (PIB: 02464659) - 0,91%
5. ,,Mcommerce" doo  (PIB: 02366711) - 0,46 %</t>
  </si>
  <si>
    <t>,,ENEL-ELEKTROTEHNIČKO PREDUZEĆE" doo Nikšić (PIB: 02255316)</t>
  </si>
  <si>
    <t>1.  ,,GEOTIN MNE" doo Podgorica (03179320)  - 0,70 % za  projektovanje i izvođenje komplet geodetskih radova;    
2.  ,,EUROZOX" doo Danilovgrad (PIB:02711028) - 2,30 %  za izvođenje komplet građevinskih radova</t>
  </si>
  <si>
    <t>od 13.10.2022. do 13.10.2023.</t>
  </si>
  <si>
    <t>na godinu ili do potrošnje</t>
  </si>
  <si>
    <t>od 02.11.2022. do 17.12.2022.</t>
  </si>
  <si>
    <t>od 04.11.2022. do 02.02.2023.</t>
  </si>
  <si>
    <t>24 mjeseca od dana isporuke robe</t>
  </si>
  <si>
    <t>365 dana od uvođenja u posao</t>
  </si>
  <si>
    <t>od 01.11.2022. do 01.11.2023.</t>
  </si>
  <si>
    <t>od 04.11. 2022. do 7.11.2022</t>
  </si>
  <si>
    <t>od 27.10.2022. do 26.02.2023.</t>
  </si>
  <si>
    <t>36 mjeseci od primopredaje objekta</t>
  </si>
  <si>
    <t>84/22 od 06.06.2022.</t>
  </si>
  <si>
    <t>108/22 od 21.07.2022.</t>
  </si>
  <si>
    <t>126/22 od 28.09.2022.</t>
  </si>
  <si>
    <t>99/22 od 08.07.2022.</t>
  </si>
  <si>
    <t>78/22 od 20.05.2022.</t>
  </si>
  <si>
    <t>94/22 od 29.06.2022.</t>
  </si>
  <si>
    <t>87/22 od 27.06.2022.</t>
  </si>
  <si>
    <t>Aneks ugovora je zaključen 08.11.2022.godine. Ugovor je izmijenjen u dijelu ponuđene cijene.</t>
  </si>
  <si>
    <t>Užad (35/10/0,4kV)</t>
  </si>
  <si>
    <t>Prekidači 35kV I 10kV, Partija 1: Priprema za implementaciju SCADA sistema</t>
  </si>
  <si>
    <t>Izvođenje radova na izgradnji 10kV podzemnog voda TS 35/10kV Odžak-TS Kula Odžak</t>
  </si>
  <si>
    <t>Niskonaponski ormari za STS, Partija 1</t>
  </si>
  <si>
    <t>od 04.11.2022. do 04.11.2023.</t>
  </si>
  <si>
    <t>od 11.11.2022. do 30.01.2023.</t>
  </si>
  <si>
    <t>30 mjeseci od primopredaje objekta</t>
  </si>
  <si>
    <t>od 14.11.2022. do 13.01.2023.</t>
  </si>
  <si>
    <t>,,BJELMONT" doo Podgorica (PIB: 02094266), ,,MATKOM" doo Nikšić (PIB: 02100835), ,,BATARA" doo Podgorica (PIB: 02095521)</t>
  </si>
  <si>
    <t xml:space="preserve">,,ELEKTROVOLT" doo Podgorica                           (PIB: 03349870) </t>
  </si>
  <si>
    <t>,,GEO-METAR" DOO PODGORICA (PIB: 02902753) - 2,00 %</t>
  </si>
  <si>
    <t>85/22 od 09.06.2022.</t>
  </si>
  <si>
    <t>96/22 od 01.07.2022.</t>
  </si>
  <si>
    <t>Izvršena je izmjena vrijednosti ugovora 23.12.2021.godine</t>
  </si>
  <si>
    <t xml:space="preserve">Zajednička ponuda ,,RAMEL " doo Nikšić  (PIB: 02142520)  i ,,PERMONTE" doo Podgorica (PIB: 02695154) </t>
  </si>
  <si>
    <t>UIsluge podrške-GIS</t>
  </si>
  <si>
    <t>Izrada projektne dokumentacije za objekat: TS 10/0,4kV “Broj 3” 2x1000kVA sa uklapanjem u 10kV mrežu, na UP1 u zahvatu urbanističkog projekta, “Duvanski kombinat”-izmjene I dopune Region 2 (Podgorica).</t>
  </si>
  <si>
    <t>Projektovanje za objekat: STS 10/0,4kV-160kVA “Brskut 3” I uklapanje STS 10/0,4kV “Brskut 3” u 10kV I NN mrežu Brskut-Podgorica (Region 2).</t>
  </si>
  <si>
    <t>Prrojektovanje za objekat: TS 10/0,4KV „Ranžirana stanica 4 Nova” 1(2)x1000kVA sa priključnim 10kV kablovskim vodovima, KO Dajbabe, Podgorica</t>
  </si>
  <si>
    <t>Projektovanje za objekat: MBTS 10/0,4kV, 1x630kVA “Štojski bunar” sa uklapanjem u 10kV I 0,4kV mrežu Region 4 (Ulcinj-KO Donji Štoj).</t>
  </si>
  <si>
    <t>Projektovanje za objekat: 10kV kablovski vod TS 10/0,4kV “Žičara”-SM26-TS 10/0,4kV</t>
  </si>
  <si>
    <t>od 11.11.2022. do 11.11.2023.</t>
  </si>
  <si>
    <t>od 16.11.2022. do 16.11.2023.</t>
  </si>
  <si>
    <t>16.11.2023 ili  do potrošnje, koji osnov prvi nastupi</t>
  </si>
  <si>
    <t>45 dana od izdavanja zbirnog naloga</t>
  </si>
  <si>
    <t>25 dana</t>
  </si>
  <si>
    <t>Devedeset deveti pojedinačni ugovor po okvirnom sporazumu</t>
  </si>
  <si>
    <t>,,WINSOFT" doo Podgorica (PIB: 02246244)</t>
  </si>
  <si>
    <t xml:space="preserve"> JAWEL CRNA GORA doo Danilovgrad (PIB: 02643375) </t>
  </si>
  <si>
    <t>LANDSAT CG doo Danilovgrad (PIB: 03280292) - 10,00%, PAMING doo Nikšić (PIB: 03086445) - 5,00 % i INŽENJER GOGIĆ doo Podgorica (PIB: 03095037) - 10,00 %</t>
  </si>
  <si>
    <t>ENPROING doo Podgorica (PIB: 03261344)</t>
  </si>
  <si>
    <t>SBCC DOO CETINJE (PIB:03104451 ) - 5,00%, LAS FIRE doo PODGORICA (PIB:02454963) - 5,00 % i GEONANA doo Podgorica (PIB:02907771) - 10,00 %</t>
  </si>
  <si>
    <t>121/22 od 24.08.2022.</t>
  </si>
  <si>
    <t>130/22 od 30.09.2022.</t>
  </si>
  <si>
    <t>od 17.10.2022. do 24.10.2022.</t>
  </si>
  <si>
    <t>od 24.10.2022 do 31.10.2022.</t>
  </si>
  <si>
    <t>od 05.10.2021. do 31.10.2022</t>
  </si>
  <si>
    <t>od 05.11.2021. do 05.11.2022.</t>
  </si>
  <si>
    <t>od 27.09.2022. do 01.11.2022.</t>
  </si>
  <si>
    <t>Konzorcijum ,,SAVA OSIGURANJE" AD (PIB: 02303388) i ,,SAVA CAR" doo Podgorica (PIB: 02806380) -28,62%  sa podugovaračima: 
1. ,,A3 TEAM" doo Bar (PIB:02995069) - 1,58%;
2. ,,Tomičić" doo Kotor                                 (PIB: 02648750)- 1,39%; 
3. ,,Lovćen auto" doo Podgorica (PIB: 02830043)- 0,65%; 
4. ,,Montleon" doo Herceg Novi (PIB: 02464659) - 1,07%</t>
  </si>
  <si>
    <t>od 01.05.2022. do 28.10.2022.</t>
  </si>
  <si>
    <t>18.11. je istekao ugovor koji nije u potpunosti realizovan</t>
  </si>
  <si>
    <t xml:space="preserve">Zajednička ponuda   ,,Baranka Export Import Pejanović" doo Bar (PIB: 02122570)  i ,,Rade Končar" doo  Skoplje (PIB: 4030991184920) </t>
  </si>
  <si>
    <t>od 01.02.2022. do 01.02.2023.</t>
  </si>
  <si>
    <t>Izgradnja TS 10/0,4kV 1x1000kVA “N1”, sa priključnim vodom prema DUP-U “Zona centralnih  djelatnosti-Cetinjski put” na TS na UP 6, Blok B, Pg</t>
  </si>
  <si>
    <t>Projektovanje za objekat: STS 10/0,4kV-160kVA “Klađe 2” sa priključnim DV 10kV KO Ljutići-Pljevlja (Region 7)</t>
  </si>
  <si>
    <t>Priprema za implementaciju SCADA Sistema: Partija 2-Relejni uređaji I pripadajuće ožičenje</t>
  </si>
  <si>
    <t>od 24.11.2022. do 22.02.2023.</t>
  </si>
  <si>
    <t>od 23.11.2022. do 23.11.2024.</t>
  </si>
  <si>
    <t>od 29.11.2022. do 29.12.2022.</t>
  </si>
  <si>
    <t>od 30.11.2022. do 19.01.2023.</t>
  </si>
  <si>
    <t>od 08.11.2022. do 08.01.2023.</t>
  </si>
  <si>
    <t>Društvo za izgradnju i promet  ,,LD GRADNJA" doo  Nikšić (PIB: 02675188) - 9,44 % i ,,LANDSAT"  doo Nikšić  (PIB: 03280292)- 0,22%</t>
  </si>
  <si>
    <t>,,INFINITY ITSS  AND ENERGY" doo Podgorica (PIB: 03330117)</t>
  </si>
  <si>
    <t>95/22 od 01.07.2022.</t>
  </si>
  <si>
    <t>105/22 od 19.07.2022.</t>
  </si>
  <si>
    <t>Aneksom ugovora je izvršena korekcija predmeta nabavke. Ispravka je odrađena 07.12.2022.godine</t>
  </si>
  <si>
    <t>Finansijsko-poslovni IS-održavanje</t>
  </si>
  <si>
    <t>od 05.12.2022. do 03.02.2023.</t>
  </si>
  <si>
    <t>od 23.11.2022. do 23.11.2023.</t>
  </si>
  <si>
    <t>od 05.12.2022. do 05.12.2023.</t>
  </si>
  <si>
    <t>od 28.11.2022. do 28.11.2023.</t>
  </si>
  <si>
    <t>Zajednička ponuda INFODOM doo za telematiku, trgovinu i građenje Zagreb i NOVEL doo Zagreb</t>
  </si>
  <si>
    <t>134/22 od 11.10.2022.</t>
  </si>
  <si>
    <t>Projektovanje za objekat: NDTS 10/0,4kV, 1x630kVA “Bolnica” sa uklapanjem u VN I NN mrežu (kat. parcele 168; 166/1 KO Mojkovac, Mojkovac).</t>
  </si>
  <si>
    <t>Projektovanje za objekat: DV 10kV STS “Jasen”-STS-“Orah”</t>
  </si>
  <si>
    <t>od 07.11.2022. do 07.11.2023.</t>
  </si>
  <si>
    <t>od 02.11.2022. do 23.11.2022.</t>
  </si>
  <si>
    <t>od 22.08.2022. do 16.11.2022.</t>
  </si>
  <si>
    <t>,,SISTEM MNE" doo Podgorica                                       (PIB: 02919460)</t>
  </si>
  <si>
    <t>od 03.11.2022. do 18.11.2022.</t>
  </si>
  <si>
    <t>od 13.10.2022. do 28.10.2022.</t>
  </si>
  <si>
    <t>od 21.12.2020. od 30.11.2022.</t>
  </si>
  <si>
    <t>,,INFODOM" doo Zagreb                 (PIB: 1321943)</t>
  </si>
  <si>
    <t>od 09.09.2021. do 17.10.2022.</t>
  </si>
  <si>
    <t>Ugovor je aneksiran radi izmjene dijela naziva predmeta nabavke 30.11.2022.godine</t>
  </si>
  <si>
    <t>Projektovanje za objekat:DTS 10/0,4KV 2x1000kVA ”Prijevor II”  sa uklapanjem  u VN I NN mrežu, KO Prijevor I, KO Prijevor II-Opština Budva R4</t>
  </si>
  <si>
    <t>Projektovanje za objekat: TS 10/0,4KV, 1(2)x630kVA “Broj 2 Tmajevci” sa uklapanjem u VN  mrežu, KO Žabljak I, Opština Žabljak</t>
  </si>
  <si>
    <t>Materijal za održavanje elektroenergetskih objekata</t>
  </si>
  <si>
    <t>Niskonaponski blokovi za potrebe investicija</t>
  </si>
  <si>
    <t>Servis kranova Palfinger-ovlašćeni servis</t>
  </si>
  <si>
    <t>Građevinski radovi R7-DV 10kV Novakovići</t>
  </si>
  <si>
    <t>Projektovanje za objekat: uklapanje TS 35/10kV Bigova u 10kV mrežu KO Glavatačići-opština Kotor, Region 5, Kotor</t>
  </si>
  <si>
    <t>Revizija tehničke dokumentacije za objekat: TS 10/0,4kV “Broj 3” 2x1000kVA sa uklapanjem u 10kV mrežu na UP 1 u zahvatu urbanističkog projekta “Duvanski kombinat”.</t>
  </si>
  <si>
    <t>Nabavka usluga osiguranja odgovornosti iz djelatnosti</t>
  </si>
  <si>
    <t>Materijal za projekat pripreme za implementaciju SCADA sistema</t>
  </si>
  <si>
    <t>Prekidači 35kV/10kV/0,4kV</t>
  </si>
  <si>
    <t>od 12.12.2022. do 12.03.2023.</t>
  </si>
  <si>
    <t>od 08.12.2022. do 08.12.2023.</t>
  </si>
  <si>
    <t>od 06.12.2022. do 06.12.2023.</t>
  </si>
  <si>
    <t>40 dana od dana dostavljanja projektne dokumentacije</t>
  </si>
  <si>
    <t>od 07.12.2022. do 07.12.2023.</t>
  </si>
  <si>
    <t>od 15.12.2022. do 15.03.2023.</t>
  </si>
  <si>
    <t>,,MILS" doo Nikšić  (PIB: 02324954)i ,, BARANKA EXPORT IMPORT PEJANOVIĆ" doo Bar (PIB: 02122570)</t>
  </si>
  <si>
    <t>,,MONTEX HIDROMONT"  doo Nikšić (PIB: 02167654)</t>
  </si>
  <si>
    <t xml:space="preserve">"INSTITUT ZA RAZVOJ I ISTRAŽIVANJA U OBLASTI ZNR "doo Podgorica (PIB: 02333643) </t>
  </si>
  <si>
    <t xml:space="preserve">, ,,BARANKA EXPORT IMPORT PEJANOVIĆ" doo Bar (PIB: 02122570) </t>
  </si>
  <si>
    <t>127/22 od 28.09.2022.</t>
  </si>
  <si>
    <t>133/22 od 03.10.2022.</t>
  </si>
  <si>
    <t>145/22 od 20.10.2022.</t>
  </si>
  <si>
    <t>8/22 od 04.04.2022.</t>
  </si>
  <si>
    <t>152/22 od 03.11.2022.</t>
  </si>
  <si>
    <t>135/22 od 18.10.2022.</t>
  </si>
  <si>
    <t>Ugovorena vrijednost je promijenjena 16.12.2022. zbog greške u obračunu iznosa PDV-a i ugovorene vrijednosti sa PDV-om.</t>
  </si>
  <si>
    <t>Nijesu zaključeni pojedinačni ugovori po ovom okvirnom sporazumu. Okvirni sporazum se neće realizovati.</t>
  </si>
  <si>
    <t>Ugovor je aneksiran u dijelu povećanja ponuđenih cijena za nabavku AB stubova. Izmjena je izvšena 23.12.2022.godine.</t>
  </si>
  <si>
    <t>od 25.06.2022. do 10.07.2022.</t>
  </si>
  <si>
    <t>11.07.2022.2022</t>
  </si>
  <si>
    <t>od 05.07.2022 do 20.07.2022</t>
  </si>
  <si>
    <t>Oprema za izmještanje mjernih mjesta po partijama: Partija 1: kablovi I ovjesna oprema</t>
  </si>
  <si>
    <t>Licence za program PSS Sincall</t>
  </si>
  <si>
    <t>Usluge remonta akubaterija I ispravljača</t>
  </si>
  <si>
    <t>OUTAGE MNG SOFTWARE</t>
  </si>
  <si>
    <t>od 21.12.2022. do 22.12.2022.</t>
  </si>
  <si>
    <t>3 godine od dana isporuke robe</t>
  </si>
  <si>
    <t>od 14.12.2022. do 12.02.2023.</t>
  </si>
  <si>
    <t>od 15.12.2022. do 15.12.2023.</t>
  </si>
  <si>
    <t>12 mjeseci od dana završetka remonta</t>
  </si>
  <si>
    <t>od 12.12.2022. do 12.12.2023.</t>
  </si>
  <si>
    <t>12.12.2023 ili do potrošnje</t>
  </si>
  <si>
    <t xml:space="preserve"> ,,BARANKA EXPORT IMPORT PEJANOVIĆ" doo Bar (PIB: 02122570) </t>
  </si>
  <si>
    <t>,,SIEMENS" doo Beograd                  (PIB: 100060532)</t>
  </si>
  <si>
    <t>114/22 od 29.07.2022.</t>
  </si>
  <si>
    <t>111/12 od 27.07.2022.</t>
  </si>
  <si>
    <t>148/22 od 31.10.2022.</t>
  </si>
  <si>
    <t>128/22 od 04.10.2022.</t>
  </si>
  <si>
    <t>,,OSMANAGIĆ CO" d.o.o. Nikšić                                     (PIB: 02293544)</t>
  </si>
  <si>
    <t>,,OSMANAGIĆ CO" d.o.o. Nikšić                                        (PIB: 02293544)</t>
  </si>
  <si>
    <t>od 25.05.2022. do 28.11.2022.</t>
  </si>
  <si>
    <t>Okvirni sporazum je ankesiran u dijelu promjene načina dostavljanja garancije za dobro izvršenje posla. Izmjena je izvršena 14.12.2022.godine</t>
  </si>
  <si>
    <t>od 28.09.2021. do 03.12.2022.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</si>
</sst>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quot;;[Red]\-#,##0.00\ &quot;€&quot;"/>
    <numFmt numFmtId="165" formatCode="#,##0.00\ &quot;€&quot;"/>
    <numFmt numFmtId="166" formatCode="#,##0.00\ [$€-1]"/>
  </numFmts>
  <fonts count="18" x14ac:knownFonts="1">
    <font>
      <sz val="11"/>
      <color theme="1"/>
      <name val="Calibri"/>
      <family val="2"/>
      <scheme val="minor"/>
    </font>
    <font>
      <sz val="11"/>
      <color theme="1"/>
      <name val="Calibri"/>
      <family val="2"/>
      <charset val="238"/>
      <scheme val="minor"/>
    </font>
    <font>
      <b/>
      <sz val="14"/>
      <color theme="1"/>
      <name val="Arial"/>
      <family val="2"/>
    </font>
    <font>
      <b/>
      <sz val="12"/>
      <color theme="1"/>
      <name val="Arial"/>
      <family val="2"/>
    </font>
    <font>
      <b/>
      <sz val="10"/>
      <color theme="1"/>
      <name val="Arial"/>
      <family val="2"/>
    </font>
    <font>
      <sz val="10"/>
      <color theme="1"/>
      <name val="Arial"/>
      <family val="2"/>
    </font>
    <font>
      <sz val="9"/>
      <color indexed="81"/>
      <name val="Tahoma"/>
      <family val="2"/>
    </font>
    <font>
      <b/>
      <sz val="9"/>
      <color indexed="81"/>
      <name val="Tahoma"/>
      <family val="2"/>
    </font>
    <font>
      <b/>
      <sz val="10"/>
      <name val="Arial"/>
      <family val="2"/>
    </font>
    <font>
      <sz val="11"/>
      <name val="Calibri"/>
      <family val="2"/>
      <scheme val="minor"/>
    </font>
    <font>
      <b/>
      <sz val="11"/>
      <color theme="3"/>
      <name val="Calibri"/>
      <family val="2"/>
      <scheme val="minor"/>
    </font>
    <font>
      <b/>
      <sz val="10"/>
      <color rgb="FFFF0000"/>
      <name val="Arial"/>
      <family val="2"/>
    </font>
    <font>
      <b/>
      <sz val="11"/>
      <color theme="3"/>
      <name val="Calibri"/>
      <family val="2"/>
      <charset val="238"/>
      <scheme val="minor"/>
    </font>
    <font>
      <b/>
      <sz val="11"/>
      <name val="Calibri"/>
      <family val="2"/>
      <charset val="238"/>
      <scheme val="minor"/>
    </font>
    <font>
      <sz val="11"/>
      <color rgb="FFFF0000"/>
      <name val="Calibri"/>
      <family val="2"/>
      <scheme val="minor"/>
    </font>
    <font>
      <b/>
      <sz val="11"/>
      <color theme="1"/>
      <name val="Calibri"/>
      <family val="2"/>
      <scheme val="minor"/>
    </font>
    <font>
      <b/>
      <sz val="11"/>
      <color rgb="FFFF0000"/>
      <name val="Calibri"/>
      <family val="2"/>
      <charset val="238"/>
      <scheme val="minor"/>
    </font>
    <font>
      <u/>
      <sz val="11"/>
      <color theme="10"/>
      <name val="Calibri"/>
      <family val="2"/>
      <scheme val="minor"/>
    </font>
  </fonts>
  <fills count="8">
    <fill>
      <patternFill patternType="none"/>
    </fill>
    <fill>
      <patternFill patternType="gray125"/>
    </fill>
    <fill>
      <patternFill patternType="solid">
        <fgColor rgb="FFD0CECE"/>
        <bgColor indexed="64"/>
      </patternFill>
    </fill>
    <fill>
      <patternFill patternType="solid">
        <fgColor rgb="FFD9D9D9"/>
        <bgColor indexed="64"/>
      </patternFill>
    </fill>
    <fill>
      <patternFill patternType="solid">
        <fgColor rgb="FFFFFF00"/>
        <bgColor indexed="64"/>
      </patternFill>
    </fill>
    <fill>
      <patternFill patternType="solid">
        <fgColor theme="0"/>
        <bgColor indexed="64"/>
      </patternFill>
    </fill>
    <fill>
      <patternFill patternType="solid">
        <fgColor theme="0"/>
        <bgColor theme="4" tint="0.79998168889431442"/>
      </patternFill>
    </fill>
    <fill>
      <patternFill patternType="solid">
        <fgColor rgb="FFFFFF00"/>
        <bgColor theme="4" tint="0.79998168889431442"/>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theme="4" tint="0.399975585192419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5">
    <xf numFmtId="0" fontId="0" fillId="0" borderId="0"/>
    <xf numFmtId="0" fontId="10" fillId="0" borderId="4" applyNumberFormat="0" applyFill="0" applyAlignment="0" applyProtection="0"/>
    <xf numFmtId="0" fontId="1" fillId="0" borderId="0"/>
    <xf numFmtId="0" fontId="12" fillId="0" borderId="4" applyNumberFormat="0" applyFill="0" applyAlignment="0" applyProtection="0"/>
    <xf numFmtId="0" fontId="17" fillId="0" borderId="0" applyNumberFormat="0" applyFill="0" applyBorder="0" applyAlignment="0" applyProtection="0"/>
  </cellStyleXfs>
  <cellXfs count="127">
    <xf numFmtId="0" fontId="0" fillId="0" borderId="0" xfId="0"/>
    <xf numFmtId="0" fontId="2" fillId="0" borderId="0" xfId="0" applyFont="1" applyAlignment="1">
      <alignment horizontal="left" vertical="center"/>
    </xf>
    <xf numFmtId="0" fontId="3" fillId="0" borderId="0" xfId="0" applyFont="1" applyAlignment="1">
      <alignment horizontal="right" vertical="center"/>
    </xf>
    <xf numFmtId="0" fontId="4" fillId="2"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9" fillId="0" borderId="0" xfId="0" applyFont="1"/>
    <xf numFmtId="0" fontId="4" fillId="0" borderId="1" xfId="0" applyFont="1" applyFill="1" applyBorder="1" applyAlignment="1">
      <alignment horizontal="center" vertical="center" wrapText="1"/>
    </xf>
    <xf numFmtId="0" fontId="0" fillId="0" borderId="0" xfId="0" applyFill="1"/>
    <xf numFmtId="0" fontId="4" fillId="4" borderId="1" xfId="0"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165" fontId="8" fillId="4"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5" fontId="4" fillId="5"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4" fillId="5" borderId="1" xfId="0" applyFont="1" applyFill="1" applyBorder="1" applyAlignment="1">
      <alignment vertical="center" wrapText="1"/>
    </xf>
    <xf numFmtId="0" fontId="4" fillId="5"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8" fillId="0" borderId="1" xfId="1" applyFont="1" applyBorder="1" applyAlignment="1">
      <alignment horizontal="center" vertical="center" wrapText="1"/>
    </xf>
    <xf numFmtId="0" fontId="8" fillId="6" borderId="1" xfId="1" applyFont="1" applyFill="1" applyBorder="1" applyAlignment="1">
      <alignment horizontal="center" vertical="center" wrapText="1"/>
    </xf>
    <xf numFmtId="0" fontId="4" fillId="4" borderId="5" xfId="0" applyFont="1" applyFill="1" applyBorder="1" applyAlignment="1">
      <alignment horizontal="center" vertical="center" wrapText="1"/>
    </xf>
    <xf numFmtId="0" fontId="8" fillId="4" borderId="1" xfId="1" applyFont="1" applyFill="1" applyBorder="1" applyAlignment="1">
      <alignment horizontal="center" vertical="center" wrapText="1"/>
    </xf>
    <xf numFmtId="0" fontId="8" fillId="4" borderId="5" xfId="0" applyFont="1" applyFill="1" applyBorder="1" applyAlignment="1">
      <alignment horizontal="center" vertical="center" wrapText="1"/>
    </xf>
    <xf numFmtId="0" fontId="9" fillId="0" borderId="0" xfId="0" applyFont="1" applyFill="1"/>
    <xf numFmtId="0" fontId="4" fillId="2" borderId="1" xfId="0" applyFont="1" applyFill="1" applyBorder="1" applyAlignment="1">
      <alignment horizontal="center" vertical="center" wrapText="1"/>
    </xf>
    <xf numFmtId="0" fontId="8" fillId="7" borderId="1" xfId="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0" fontId="4" fillId="4" borderId="5" xfId="2" applyFont="1" applyFill="1" applyBorder="1" applyAlignment="1">
      <alignment horizontal="center" vertical="center" wrapText="1"/>
    </xf>
    <xf numFmtId="0" fontId="8" fillId="7" borderId="1" xfId="3" applyFont="1" applyFill="1" applyBorder="1" applyAlignment="1">
      <alignment horizontal="center" vertical="center" wrapText="1"/>
    </xf>
    <xf numFmtId="0" fontId="4" fillId="4" borderId="1" xfId="2" applyFont="1" applyFill="1" applyBorder="1" applyAlignment="1">
      <alignment horizontal="center" vertical="center" wrapText="1"/>
    </xf>
    <xf numFmtId="165" fontId="4" fillId="4" borderId="1" xfId="2" applyNumberFormat="1" applyFont="1" applyFill="1" applyBorder="1" applyAlignment="1">
      <alignment horizontal="center" vertical="center" wrapText="1"/>
    </xf>
    <xf numFmtId="0" fontId="8" fillId="4" borderId="1" xfId="3"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0" fillId="0" borderId="1" xfId="0" applyBorder="1"/>
    <xf numFmtId="0" fontId="0" fillId="0" borderId="5" xfId="0" applyBorder="1"/>
    <xf numFmtId="0" fontId="0" fillId="0" borderId="6" xfId="0" applyBorder="1"/>
    <xf numFmtId="166" fontId="13" fillId="0" borderId="1" xfId="3" applyNumberFormat="1" applyFont="1" applyFill="1" applyBorder="1" applyAlignment="1">
      <alignment horizontal="center" vertical="center" wrapText="1"/>
    </xf>
    <xf numFmtId="49" fontId="13" fillId="0" borderId="1" xfId="3" applyNumberFormat="1" applyFont="1" applyFill="1" applyBorder="1" applyAlignment="1">
      <alignment horizontal="center" vertical="center" wrapText="1"/>
    </xf>
    <xf numFmtId="14" fontId="13" fillId="0" borderId="1" xfId="3" applyNumberFormat="1" applyFont="1" applyFill="1" applyBorder="1" applyAlignment="1">
      <alignment horizontal="center" vertical="center" wrapText="1"/>
    </xf>
    <xf numFmtId="166" fontId="13" fillId="0" borderId="6" xfId="3" applyNumberFormat="1" applyFont="1" applyFill="1" applyBorder="1" applyAlignment="1">
      <alignment horizontal="center" vertical="center" wrapText="1"/>
    </xf>
    <xf numFmtId="49" fontId="13" fillId="0" borderId="6" xfId="3"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1" xfId="1" applyFont="1" applyFill="1" applyBorder="1" applyAlignment="1">
      <alignment horizontal="center" vertical="center" wrapText="1"/>
    </xf>
    <xf numFmtId="165" fontId="11" fillId="4" borderId="1" xfId="0" applyNumberFormat="1" applyFont="1" applyFill="1" applyBorder="1" applyAlignment="1">
      <alignment horizontal="center" vertical="center" wrapText="1"/>
    </xf>
    <xf numFmtId="0" fontId="11" fillId="4" borderId="1" xfId="0" applyFont="1" applyFill="1" applyBorder="1" applyAlignment="1">
      <alignment vertical="center" wrapText="1"/>
    </xf>
    <xf numFmtId="14" fontId="0" fillId="0" borderId="0" xfId="0" applyNumberFormat="1"/>
    <xf numFmtId="166" fontId="13" fillId="4" borderId="1" xfId="3" applyNumberFormat="1" applyFont="1" applyFill="1" applyBorder="1" applyAlignment="1">
      <alignment horizontal="center" vertical="center" wrapText="1"/>
    </xf>
    <xf numFmtId="166" fontId="13" fillId="4" borderId="6" xfId="3" applyNumberFormat="1" applyFont="1" applyFill="1" applyBorder="1" applyAlignment="1">
      <alignment horizontal="center" vertical="center" wrapText="1"/>
    </xf>
    <xf numFmtId="14" fontId="13" fillId="4" borderId="1" xfId="3" applyNumberFormat="1" applyFont="1" applyFill="1" applyBorder="1" applyAlignment="1">
      <alignment horizontal="center" vertical="center" wrapText="1"/>
    </xf>
    <xf numFmtId="0" fontId="0" fillId="4" borderId="1" xfId="0" applyFill="1" applyBorder="1"/>
    <xf numFmtId="0" fontId="0" fillId="4" borderId="6" xfId="0" applyFill="1" applyBorder="1" applyAlignment="1">
      <alignment horizontal="center" vertical="center"/>
    </xf>
    <xf numFmtId="0" fontId="0" fillId="4" borderId="5" xfId="0" applyFill="1" applyBorder="1" applyAlignment="1">
      <alignment horizontal="center" vertical="center"/>
    </xf>
    <xf numFmtId="14" fontId="8" fillId="4" borderId="1" xfId="0" applyNumberFormat="1" applyFont="1" applyFill="1" applyBorder="1" applyAlignment="1">
      <alignment horizontal="center" vertical="center" wrapText="1"/>
    </xf>
    <xf numFmtId="17" fontId="4" fillId="5" borderId="5" xfId="0" applyNumberFormat="1" applyFont="1" applyFill="1" applyBorder="1" applyAlignment="1">
      <alignment horizontal="center" vertical="center" wrapText="1"/>
    </xf>
    <xf numFmtId="14" fontId="8" fillId="5"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0" xfId="0" applyAlignment="1">
      <alignment horizontal="center" vertical="center"/>
    </xf>
    <xf numFmtId="0" fontId="14" fillId="0" borderId="1" xfId="0" applyFont="1" applyFill="1" applyBorder="1" applyAlignment="1">
      <alignment horizontal="center" vertical="center"/>
    </xf>
    <xf numFmtId="0" fontId="14" fillId="0" borderId="0" xfId="0" applyFont="1"/>
    <xf numFmtId="0" fontId="4" fillId="2" borderId="2" xfId="0" applyFont="1" applyFill="1" applyBorder="1" applyAlignment="1">
      <alignment horizontal="center" vertical="center" wrapText="1"/>
    </xf>
    <xf numFmtId="0" fontId="0" fillId="5" borderId="1" xfId="0" applyFill="1" applyBorder="1" applyAlignment="1">
      <alignment horizontal="center" vertical="center"/>
    </xf>
    <xf numFmtId="0" fontId="9" fillId="4" borderId="6" xfId="0" applyFont="1" applyFill="1" applyBorder="1" applyAlignment="1">
      <alignment horizontal="center" vertical="center"/>
    </xf>
    <xf numFmtId="0" fontId="9" fillId="4" borderId="5" xfId="0" applyFont="1" applyFill="1" applyBorder="1" applyAlignment="1">
      <alignment horizontal="center" vertical="center"/>
    </xf>
    <xf numFmtId="14" fontId="13" fillId="0" borderId="2" xfId="3" applyNumberFormat="1" applyFont="1" applyFill="1" applyBorder="1" applyAlignment="1">
      <alignment horizontal="center" vertical="center" wrapText="1"/>
    </xf>
    <xf numFmtId="14" fontId="13" fillId="6" borderId="1" xfId="3" applyNumberFormat="1" applyFont="1" applyFill="1" applyBorder="1" applyAlignment="1">
      <alignment horizontal="center" vertical="center" wrapText="1"/>
    </xf>
    <xf numFmtId="0" fontId="9" fillId="0" borderId="1" xfId="0" applyFont="1" applyFill="1" applyBorder="1" applyAlignment="1">
      <alignment horizontal="center" vertical="center"/>
    </xf>
    <xf numFmtId="17" fontId="4" fillId="4" borderId="5" xfId="0" applyNumberFormat="1" applyFont="1" applyFill="1" applyBorder="1" applyAlignment="1">
      <alignment horizontal="center" vertical="center" wrapText="1"/>
    </xf>
    <xf numFmtId="0" fontId="0" fillId="5" borderId="0" xfId="0" applyFill="1"/>
    <xf numFmtId="0" fontId="0" fillId="0" borderId="7" xfId="0" applyBorder="1"/>
    <xf numFmtId="0" fontId="0" fillId="0" borderId="8" xfId="0" applyBorder="1"/>
    <xf numFmtId="0" fontId="0" fillId="4" borderId="1" xfId="0" applyFill="1" applyBorder="1" applyAlignment="1">
      <alignment horizontal="center" vertical="center"/>
    </xf>
    <xf numFmtId="14" fontId="15" fillId="4" borderId="6" xfId="0" applyNumberFormat="1" applyFont="1" applyFill="1" applyBorder="1" applyAlignment="1">
      <alignment horizontal="center" vertical="center"/>
    </xf>
    <xf numFmtId="166" fontId="13" fillId="4" borderId="5" xfId="3" applyNumberFormat="1" applyFont="1" applyFill="1" applyBorder="1" applyAlignment="1">
      <alignment horizontal="center" vertical="center" wrapText="1"/>
    </xf>
    <xf numFmtId="0" fontId="13" fillId="4" borderId="1" xfId="3" applyNumberFormat="1" applyFont="1" applyFill="1" applyBorder="1" applyAlignment="1">
      <alignment horizontal="center" vertical="center" wrapText="1"/>
    </xf>
    <xf numFmtId="14" fontId="13" fillId="4" borderId="6" xfId="3" applyNumberFormat="1"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2" xfId="0" applyFont="1" applyFill="1" applyBorder="1" applyAlignment="1">
      <alignment vertical="center" wrapText="1"/>
    </xf>
    <xf numFmtId="0" fontId="4" fillId="5" borderId="3" xfId="0" applyFont="1" applyFill="1" applyBorder="1" applyAlignment="1">
      <alignment vertical="center" wrapText="1"/>
    </xf>
    <xf numFmtId="0" fontId="4" fillId="5" borderId="3" xfId="0" applyFont="1" applyFill="1" applyBorder="1" applyAlignment="1">
      <alignment horizontal="center" vertical="center" wrapText="1"/>
    </xf>
    <xf numFmtId="0" fontId="13" fillId="6" borderId="1" xfId="3" applyNumberFormat="1" applyFont="1" applyFill="1" applyBorder="1" applyAlignment="1">
      <alignment horizontal="center" vertical="center" wrapText="1"/>
    </xf>
    <xf numFmtId="164" fontId="13" fillId="6" borderId="1" xfId="3" applyNumberFormat="1" applyFont="1" applyFill="1" applyBorder="1" applyAlignment="1">
      <alignment horizontal="center" vertical="center" wrapText="1"/>
    </xf>
    <xf numFmtId="166" fontId="13" fillId="0" borderId="2" xfId="3" applyNumberFormat="1" applyFont="1" applyFill="1" applyBorder="1" applyAlignment="1">
      <alignment horizontal="center" vertical="center" wrapText="1"/>
    </xf>
    <xf numFmtId="166" fontId="13" fillId="0" borderId="9" xfId="3" applyNumberFormat="1" applyFont="1" applyFill="1"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4" fillId="4"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4" fillId="4" borderId="1" xfId="0" applyFont="1" applyFill="1" applyBorder="1" applyAlignment="1">
      <alignment vertical="center" wrapText="1"/>
    </xf>
    <xf numFmtId="0" fontId="0" fillId="0" borderId="9" xfId="0" applyBorder="1"/>
    <xf numFmtId="0" fontId="0" fillId="0" borderId="10" xfId="0" applyBorder="1"/>
    <xf numFmtId="0" fontId="0" fillId="4" borderId="0" xfId="0" applyFill="1"/>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4" borderId="6" xfId="0" applyFill="1" applyBorder="1"/>
    <xf numFmtId="17" fontId="4" fillId="0" borderId="5" xfId="0"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1" xfId="0" applyFill="1" applyBorder="1"/>
    <xf numFmtId="0" fontId="0" fillId="0" borderId="6" xfId="0" applyFill="1" applyBorder="1" applyAlignment="1">
      <alignment horizontal="center" vertical="center"/>
    </xf>
    <xf numFmtId="17" fontId="11" fillId="4" borderId="5" xfId="0" applyNumberFormat="1" applyFont="1" applyFill="1" applyBorder="1" applyAlignment="1">
      <alignment horizontal="center" vertical="center" wrapText="1"/>
    </xf>
    <xf numFmtId="0" fontId="11" fillId="7" borderId="1" xfId="1" applyFont="1" applyFill="1" applyBorder="1" applyAlignment="1">
      <alignment horizontal="center" vertical="center" wrapText="1"/>
    </xf>
    <xf numFmtId="166" fontId="16" fillId="4" borderId="6" xfId="3" applyNumberFormat="1" applyFont="1" applyFill="1" applyBorder="1" applyAlignment="1">
      <alignment horizontal="center" vertical="center" wrapText="1"/>
    </xf>
    <xf numFmtId="14" fontId="16" fillId="4" borderId="1" xfId="3" applyNumberFormat="1" applyFont="1" applyFill="1" applyBorder="1" applyAlignment="1">
      <alignment horizontal="center" vertical="center" wrapText="1"/>
    </xf>
    <xf numFmtId="166" fontId="16" fillId="4" borderId="1" xfId="3" applyNumberFormat="1" applyFont="1" applyFill="1" applyBorder="1" applyAlignment="1">
      <alignment horizontal="center" vertical="center" wrapText="1"/>
    </xf>
    <xf numFmtId="0" fontId="14" fillId="4" borderId="6"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1" xfId="0" applyFont="1" applyFill="1" applyBorder="1"/>
    <xf numFmtId="49" fontId="13" fillId="4" borderId="6" xfId="3" applyNumberFormat="1" applyFont="1" applyFill="1" applyBorder="1" applyAlignment="1">
      <alignment horizontal="center" vertical="center" wrapText="1"/>
    </xf>
    <xf numFmtId="0" fontId="0" fillId="4" borderId="5" xfId="0" applyFill="1" applyBorder="1"/>
    <xf numFmtId="0" fontId="9" fillId="4" borderId="0" xfId="0" applyFont="1" applyFill="1"/>
    <xf numFmtId="14" fontId="11" fillId="4" borderId="1" xfId="0" applyNumberFormat="1" applyFont="1" applyFill="1" applyBorder="1" applyAlignment="1">
      <alignment horizontal="center" vertical="center" wrapText="1"/>
    </xf>
    <xf numFmtId="0" fontId="17" fillId="4" borderId="1" xfId="4" applyFill="1" applyBorder="1" applyAlignment="1">
      <alignment wrapText="1"/>
    </xf>
    <xf numFmtId="17" fontId="4" fillId="5" borderId="11" xfId="0" applyNumberFormat="1" applyFont="1" applyFill="1" applyBorder="1" applyAlignment="1">
      <alignment horizontal="center" vertical="center" wrapText="1"/>
    </xf>
    <xf numFmtId="0" fontId="0" fillId="4" borderId="1" xfId="0" applyFill="1" applyBorder="1" applyAlignment="1">
      <alignment wrapText="1"/>
    </xf>
    <xf numFmtId="14" fontId="13" fillId="4" borderId="3" xfId="3" applyNumberFormat="1" applyFont="1" applyFill="1" applyBorder="1" applyAlignment="1">
      <alignment horizontal="center" vertical="center" wrapText="1"/>
    </xf>
    <xf numFmtId="165" fontId="13" fillId="4" borderId="1" xfId="3" applyNumberFormat="1" applyFont="1" applyFill="1" applyBorder="1" applyAlignment="1">
      <alignment horizontal="right" vertical="center" wrapText="1"/>
    </xf>
    <xf numFmtId="0" fontId="9" fillId="4" borderId="1" xfId="0" applyFont="1" applyFill="1" applyBorder="1" applyAlignment="1">
      <alignment horizontal="center" vertical="center"/>
    </xf>
    <xf numFmtId="17" fontId="8" fillId="4" borderId="5" xfId="0" applyNumberFormat="1" applyFont="1" applyFill="1" applyBorder="1" applyAlignment="1">
      <alignment horizontal="center" vertical="center" wrapText="1"/>
    </xf>
    <xf numFmtId="0" fontId="8" fillId="4" borderId="1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1" xfId="0" applyFont="1" applyBorder="1" applyAlignment="1">
      <alignment horizontal="center" vertical="center" wrapText="1"/>
    </xf>
  </cellXfs>
  <cellStyles count="5">
    <cellStyle name="Heading 3" xfId="1" builtinId="18"/>
    <cellStyle name="Heading 3 2" xfId="3"/>
    <cellStyle name="Hyperlink" xfId="4" builtinId="8"/>
    <cellStyle name="Normal" xfId="0" builtinId="0"/>
    <cellStyle name="Normal 2" xfId="2"/>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10" Type="http://schemas.openxmlformats.org/officeDocument/2006/relationships/image" Target="../media/image10.emf"/><Relationship Id="rId19" Type="http://schemas.openxmlformats.org/officeDocument/2006/relationships/image" Target="../media/image19.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259080</xdr:colOff>
          <xdr:row>12</xdr:row>
          <xdr:rowOff>373380</xdr:rowOff>
        </xdr:from>
        <xdr:to>
          <xdr:col>18</xdr:col>
          <xdr:colOff>807720</xdr:colOff>
          <xdr:row>138</xdr:row>
          <xdr:rowOff>441960</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312420</xdr:colOff>
          <xdr:row>16</xdr:row>
          <xdr:rowOff>99060</xdr:rowOff>
        </xdr:from>
        <xdr:to>
          <xdr:col>18</xdr:col>
          <xdr:colOff>754380</xdr:colOff>
          <xdr:row>138</xdr:row>
          <xdr:rowOff>350520</xdr:rowOff>
        </xdr:to>
        <xdr:sp macro="" textlink="">
          <xdr:nvSpPr>
            <xdr:cNvPr id="1037" name="Object 13" hidden="1">
              <a:extLst>
                <a:ext uri="{63B3BB69-23CF-44E3-9099-C40C66FF867C}">
                  <a14:compatExt spid="_x0000_s103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289560</xdr:colOff>
          <xdr:row>33</xdr:row>
          <xdr:rowOff>182880</xdr:rowOff>
        </xdr:from>
        <xdr:to>
          <xdr:col>18</xdr:col>
          <xdr:colOff>754380</xdr:colOff>
          <xdr:row>138</xdr:row>
          <xdr:rowOff>381000</xdr:rowOff>
        </xdr:to>
        <xdr:sp macro="" textlink="">
          <xdr:nvSpPr>
            <xdr:cNvPr id="1038" name="Object 14" hidden="1">
              <a:extLst>
                <a:ext uri="{63B3BB69-23CF-44E3-9099-C40C66FF867C}">
                  <a14:compatExt spid="_x0000_s103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312420</xdr:colOff>
          <xdr:row>34</xdr:row>
          <xdr:rowOff>137160</xdr:rowOff>
        </xdr:from>
        <xdr:to>
          <xdr:col>18</xdr:col>
          <xdr:colOff>807720</xdr:colOff>
          <xdr:row>138</xdr:row>
          <xdr:rowOff>426720</xdr:rowOff>
        </xdr:to>
        <xdr:sp macro="" textlink="">
          <xdr:nvSpPr>
            <xdr:cNvPr id="1039" name="Object 15" hidden="1">
              <a:extLst>
                <a:ext uri="{63B3BB69-23CF-44E3-9099-C40C66FF867C}">
                  <a14:compatExt spid="_x0000_s103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335280</xdr:colOff>
          <xdr:row>35</xdr:row>
          <xdr:rowOff>190500</xdr:rowOff>
        </xdr:from>
        <xdr:to>
          <xdr:col>18</xdr:col>
          <xdr:colOff>807720</xdr:colOff>
          <xdr:row>138</xdr:row>
          <xdr:rowOff>373380</xdr:rowOff>
        </xdr:to>
        <xdr:sp macro="" textlink="">
          <xdr:nvSpPr>
            <xdr:cNvPr id="1040" name="Object 16" hidden="1">
              <a:extLst>
                <a:ext uri="{63B3BB69-23CF-44E3-9099-C40C66FF867C}">
                  <a14:compatExt spid="_x0000_s104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373380</xdr:colOff>
          <xdr:row>36</xdr:row>
          <xdr:rowOff>152400</xdr:rowOff>
        </xdr:from>
        <xdr:to>
          <xdr:col>18</xdr:col>
          <xdr:colOff>754380</xdr:colOff>
          <xdr:row>138</xdr:row>
          <xdr:rowOff>342900</xdr:rowOff>
        </xdr:to>
        <xdr:sp macro="" textlink="">
          <xdr:nvSpPr>
            <xdr:cNvPr id="1041" name="Object 17" hidden="1">
              <a:extLst>
                <a:ext uri="{63B3BB69-23CF-44E3-9099-C40C66FF867C}">
                  <a14:compatExt spid="_x0000_s10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37</xdr:row>
          <xdr:rowOff>213360</xdr:rowOff>
        </xdr:from>
        <xdr:to>
          <xdr:col>18</xdr:col>
          <xdr:colOff>807720</xdr:colOff>
          <xdr:row>138</xdr:row>
          <xdr:rowOff>304800</xdr:rowOff>
        </xdr:to>
        <xdr:sp macro="" textlink="">
          <xdr:nvSpPr>
            <xdr:cNvPr id="1042" name="Object 18" hidden="1">
              <a:extLst>
                <a:ext uri="{63B3BB69-23CF-44E3-9099-C40C66FF867C}">
                  <a14:compatExt spid="_x0000_s104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388620</xdr:colOff>
          <xdr:row>38</xdr:row>
          <xdr:rowOff>182880</xdr:rowOff>
        </xdr:from>
        <xdr:to>
          <xdr:col>18</xdr:col>
          <xdr:colOff>861060</xdr:colOff>
          <xdr:row>138</xdr:row>
          <xdr:rowOff>419100</xdr:rowOff>
        </xdr:to>
        <xdr:sp macro="" textlink="">
          <xdr:nvSpPr>
            <xdr:cNvPr id="1043" name="Object 19" hidden="1">
              <a:extLst>
                <a:ext uri="{63B3BB69-23CF-44E3-9099-C40C66FF867C}">
                  <a14:compatExt spid="_x0000_s104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39</xdr:row>
          <xdr:rowOff>144780</xdr:rowOff>
        </xdr:from>
        <xdr:to>
          <xdr:col>18</xdr:col>
          <xdr:colOff>807720</xdr:colOff>
          <xdr:row>138</xdr:row>
          <xdr:rowOff>365760</xdr:rowOff>
        </xdr:to>
        <xdr:sp macro="" textlink="">
          <xdr:nvSpPr>
            <xdr:cNvPr id="1044" name="Object 20" hidden="1">
              <a:extLst>
                <a:ext uri="{63B3BB69-23CF-44E3-9099-C40C66FF867C}">
                  <a14:compatExt spid="_x0000_s104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297180</xdr:colOff>
          <xdr:row>40</xdr:row>
          <xdr:rowOff>160020</xdr:rowOff>
        </xdr:from>
        <xdr:to>
          <xdr:col>18</xdr:col>
          <xdr:colOff>723900</xdr:colOff>
          <xdr:row>138</xdr:row>
          <xdr:rowOff>365760</xdr:rowOff>
        </xdr:to>
        <xdr:sp macro="" textlink="">
          <xdr:nvSpPr>
            <xdr:cNvPr id="1045" name="Object 21" hidden="1">
              <a:extLst>
                <a:ext uri="{63B3BB69-23CF-44E3-9099-C40C66FF867C}">
                  <a14:compatExt spid="_x0000_s104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236220</xdr:colOff>
          <xdr:row>49</xdr:row>
          <xdr:rowOff>152400</xdr:rowOff>
        </xdr:from>
        <xdr:to>
          <xdr:col>18</xdr:col>
          <xdr:colOff>693420</xdr:colOff>
          <xdr:row>138</xdr:row>
          <xdr:rowOff>419100</xdr:rowOff>
        </xdr:to>
        <xdr:sp macro="" textlink="">
          <xdr:nvSpPr>
            <xdr:cNvPr id="1046" name="Object 22" hidden="1">
              <a:extLst>
                <a:ext uri="{63B3BB69-23CF-44E3-9099-C40C66FF867C}">
                  <a14:compatExt spid="_x0000_s104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297180</xdr:colOff>
          <xdr:row>53</xdr:row>
          <xdr:rowOff>83820</xdr:rowOff>
        </xdr:from>
        <xdr:to>
          <xdr:col>18</xdr:col>
          <xdr:colOff>807720</xdr:colOff>
          <xdr:row>138</xdr:row>
          <xdr:rowOff>426720</xdr:rowOff>
        </xdr:to>
        <xdr:sp macro="" textlink="">
          <xdr:nvSpPr>
            <xdr:cNvPr id="1047" name="Object 23" hidden="1">
              <a:extLst>
                <a:ext uri="{63B3BB69-23CF-44E3-9099-C40C66FF867C}">
                  <a14:compatExt spid="_x0000_s104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297180</xdr:colOff>
          <xdr:row>52</xdr:row>
          <xdr:rowOff>144780</xdr:rowOff>
        </xdr:from>
        <xdr:to>
          <xdr:col>18</xdr:col>
          <xdr:colOff>838200</xdr:colOff>
          <xdr:row>138</xdr:row>
          <xdr:rowOff>457200</xdr:rowOff>
        </xdr:to>
        <xdr:sp macro="" textlink="">
          <xdr:nvSpPr>
            <xdr:cNvPr id="1048" name="Object 24" hidden="1">
              <a:extLst>
                <a:ext uri="{63B3BB69-23CF-44E3-9099-C40C66FF867C}">
                  <a14:compatExt spid="_x0000_s104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61</xdr:row>
          <xdr:rowOff>190500</xdr:rowOff>
        </xdr:from>
        <xdr:to>
          <xdr:col>18</xdr:col>
          <xdr:colOff>754380</xdr:colOff>
          <xdr:row>138</xdr:row>
          <xdr:rowOff>373380</xdr:rowOff>
        </xdr:to>
        <xdr:sp macro="" textlink="">
          <xdr:nvSpPr>
            <xdr:cNvPr id="1049" name="Object 25" hidden="1">
              <a:extLst>
                <a:ext uri="{63B3BB69-23CF-44E3-9099-C40C66FF867C}">
                  <a14:compatExt spid="_x0000_s104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51</xdr:row>
          <xdr:rowOff>350520</xdr:rowOff>
        </xdr:from>
        <xdr:to>
          <xdr:col>18</xdr:col>
          <xdr:colOff>754380</xdr:colOff>
          <xdr:row>138</xdr:row>
          <xdr:rowOff>464820</xdr:rowOff>
        </xdr:to>
        <xdr:sp macro="" textlink="">
          <xdr:nvSpPr>
            <xdr:cNvPr id="1050" name="Object 26" hidden="1">
              <a:extLst>
                <a:ext uri="{63B3BB69-23CF-44E3-9099-C40C66FF867C}">
                  <a14:compatExt spid="_x0000_s10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335280</xdr:colOff>
          <xdr:row>40</xdr:row>
          <xdr:rowOff>861060</xdr:rowOff>
        </xdr:from>
        <xdr:to>
          <xdr:col>18</xdr:col>
          <xdr:colOff>723900</xdr:colOff>
          <xdr:row>138</xdr:row>
          <xdr:rowOff>373380</xdr:rowOff>
        </xdr:to>
        <xdr:sp macro="" textlink="">
          <xdr:nvSpPr>
            <xdr:cNvPr id="1051" name="Object 27" hidden="1">
              <a:extLst>
                <a:ext uri="{63B3BB69-23CF-44E3-9099-C40C66FF867C}">
                  <a14:compatExt spid="_x0000_s105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350520</xdr:colOff>
          <xdr:row>33</xdr:row>
          <xdr:rowOff>838200</xdr:rowOff>
        </xdr:from>
        <xdr:to>
          <xdr:col>18</xdr:col>
          <xdr:colOff>838200</xdr:colOff>
          <xdr:row>138</xdr:row>
          <xdr:rowOff>411480</xdr:rowOff>
        </xdr:to>
        <xdr:sp macro="" textlink="">
          <xdr:nvSpPr>
            <xdr:cNvPr id="1052" name="Object 28" hidden="1">
              <a:extLst>
                <a:ext uri="{63B3BB69-23CF-44E3-9099-C40C66FF867C}">
                  <a14:compatExt spid="_x0000_s105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198120</xdr:colOff>
          <xdr:row>67</xdr:row>
          <xdr:rowOff>228600</xdr:rowOff>
        </xdr:from>
        <xdr:to>
          <xdr:col>18</xdr:col>
          <xdr:colOff>723900</xdr:colOff>
          <xdr:row>138</xdr:row>
          <xdr:rowOff>457200</xdr:rowOff>
        </xdr:to>
        <xdr:sp macro="" textlink="">
          <xdr:nvSpPr>
            <xdr:cNvPr id="1053" name="Object 29" hidden="1">
              <a:extLst>
                <a:ext uri="{63B3BB69-23CF-44E3-9099-C40C66FF867C}">
                  <a14:compatExt spid="_x0000_s105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342900</xdr:colOff>
          <xdr:row>145</xdr:row>
          <xdr:rowOff>220980</xdr:rowOff>
        </xdr:from>
        <xdr:to>
          <xdr:col>18</xdr:col>
          <xdr:colOff>647700</xdr:colOff>
          <xdr:row>600</xdr:row>
          <xdr:rowOff>77651</xdr:rowOff>
        </xdr:to>
        <xdr:sp macro="" textlink="">
          <xdr:nvSpPr>
            <xdr:cNvPr id="1055" name="Object 31" hidden="1">
              <a:extLst>
                <a:ext uri="{63B3BB69-23CF-44E3-9099-C40C66FF867C}">
                  <a14:compatExt spid="_x0000_s105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259080</xdr:colOff>
          <xdr:row>171</xdr:row>
          <xdr:rowOff>182880</xdr:rowOff>
        </xdr:from>
        <xdr:to>
          <xdr:col>18</xdr:col>
          <xdr:colOff>678180</xdr:colOff>
          <xdr:row>600</xdr:row>
          <xdr:rowOff>130991</xdr:rowOff>
        </xdr:to>
        <xdr:sp macro="" textlink="">
          <xdr:nvSpPr>
            <xdr:cNvPr id="1056" name="Object 32" hidden="1">
              <a:extLst>
                <a:ext uri="{63B3BB69-23CF-44E3-9099-C40C66FF867C}">
                  <a14:compatExt spid="_x0000_s105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312420</xdr:colOff>
          <xdr:row>176</xdr:row>
          <xdr:rowOff>327660</xdr:rowOff>
        </xdr:from>
        <xdr:to>
          <xdr:col>18</xdr:col>
          <xdr:colOff>876300</xdr:colOff>
          <xdr:row>176</xdr:row>
          <xdr:rowOff>731520</xdr:rowOff>
        </xdr:to>
        <xdr:sp macro="" textlink="">
          <xdr:nvSpPr>
            <xdr:cNvPr id="1058" name="Object 34" hidden="1">
              <a:extLst>
                <a:ext uri="{63B3BB69-23CF-44E3-9099-C40C66FF867C}">
                  <a14:compatExt spid="_x0000_s105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350520</xdr:colOff>
          <xdr:row>187</xdr:row>
          <xdr:rowOff>251460</xdr:rowOff>
        </xdr:from>
        <xdr:to>
          <xdr:col>18</xdr:col>
          <xdr:colOff>670560</xdr:colOff>
          <xdr:row>600</xdr:row>
          <xdr:rowOff>77651</xdr:rowOff>
        </xdr:to>
        <xdr:sp macro="" textlink="">
          <xdr:nvSpPr>
            <xdr:cNvPr id="1059" name="Object 35" hidden="1">
              <a:extLst>
                <a:ext uri="{63B3BB69-23CF-44E3-9099-C40C66FF867C}">
                  <a14:compatExt spid="_x0000_s105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251460</xdr:colOff>
          <xdr:row>221</xdr:row>
          <xdr:rowOff>350520</xdr:rowOff>
        </xdr:from>
        <xdr:to>
          <xdr:col>18</xdr:col>
          <xdr:colOff>723900</xdr:colOff>
          <xdr:row>601</xdr:row>
          <xdr:rowOff>48623</xdr:rowOff>
        </xdr:to>
        <xdr:sp macro="" textlink="">
          <xdr:nvSpPr>
            <xdr:cNvPr id="1060" name="Object 36" hidden="1">
              <a:extLst>
                <a:ext uri="{63B3BB69-23CF-44E3-9099-C40C66FF867C}">
                  <a14:compatExt spid="_x0000_s106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297180</xdr:colOff>
          <xdr:row>222</xdr:row>
          <xdr:rowOff>556260</xdr:rowOff>
        </xdr:from>
        <xdr:to>
          <xdr:col>18</xdr:col>
          <xdr:colOff>762000</xdr:colOff>
          <xdr:row>601</xdr:row>
          <xdr:rowOff>41003</xdr:rowOff>
        </xdr:to>
        <xdr:sp macro="" textlink="">
          <xdr:nvSpPr>
            <xdr:cNvPr id="1061" name="Object 37" hidden="1">
              <a:extLst>
                <a:ext uri="{63B3BB69-23CF-44E3-9099-C40C66FF867C}">
                  <a14:compatExt spid="_x0000_s106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179</xdr:row>
          <xdr:rowOff>137160</xdr:rowOff>
        </xdr:from>
        <xdr:to>
          <xdr:col>18</xdr:col>
          <xdr:colOff>655320</xdr:colOff>
          <xdr:row>601</xdr:row>
          <xdr:rowOff>79103</xdr:rowOff>
        </xdr:to>
        <xdr:sp macro="" textlink="">
          <xdr:nvSpPr>
            <xdr:cNvPr id="1062" name="Object 38" hidden="1">
              <a:extLst>
                <a:ext uri="{63B3BB69-23CF-44E3-9099-C40C66FF867C}">
                  <a14:compatExt spid="_x0000_s106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245</xdr:row>
          <xdr:rowOff>144780</xdr:rowOff>
        </xdr:from>
        <xdr:to>
          <xdr:col>18</xdr:col>
          <xdr:colOff>541020</xdr:colOff>
          <xdr:row>600</xdr:row>
          <xdr:rowOff>115751</xdr:rowOff>
        </xdr:to>
        <xdr:sp macro="" textlink="">
          <xdr:nvSpPr>
            <xdr:cNvPr id="1063" name="Object 39" hidden="1">
              <a:extLst>
                <a:ext uri="{63B3BB69-23CF-44E3-9099-C40C66FF867C}">
                  <a14:compatExt spid="_x0000_s106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381000</xdr:colOff>
          <xdr:row>252</xdr:row>
          <xdr:rowOff>182880</xdr:rowOff>
        </xdr:from>
        <xdr:to>
          <xdr:col>18</xdr:col>
          <xdr:colOff>754380</xdr:colOff>
          <xdr:row>600</xdr:row>
          <xdr:rowOff>123371</xdr:rowOff>
        </xdr:to>
        <xdr:sp macro="" textlink="">
          <xdr:nvSpPr>
            <xdr:cNvPr id="1064" name="Object 40" hidden="1">
              <a:extLst>
                <a:ext uri="{63B3BB69-23CF-44E3-9099-C40C66FF867C}">
                  <a14:compatExt spid="_x0000_s106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oleObject" Target="../embeddings/oleObject5.bin"/><Relationship Id="rId18" Type="http://schemas.openxmlformats.org/officeDocument/2006/relationships/image" Target="../media/image7.emf"/><Relationship Id="rId26" Type="http://schemas.openxmlformats.org/officeDocument/2006/relationships/image" Target="../media/image11.emf"/><Relationship Id="rId39" Type="http://schemas.openxmlformats.org/officeDocument/2006/relationships/oleObject" Target="../embeddings/oleObject18.bin"/><Relationship Id="rId21" Type="http://schemas.openxmlformats.org/officeDocument/2006/relationships/oleObject" Target="../embeddings/oleObject9.bin"/><Relationship Id="rId34" Type="http://schemas.openxmlformats.org/officeDocument/2006/relationships/image" Target="../media/image15.emf"/><Relationship Id="rId42" Type="http://schemas.openxmlformats.org/officeDocument/2006/relationships/image" Target="../media/image19.emf"/><Relationship Id="rId47" Type="http://schemas.openxmlformats.org/officeDocument/2006/relationships/oleObject" Target="../embeddings/oleObject22.bin"/><Relationship Id="rId50" Type="http://schemas.openxmlformats.org/officeDocument/2006/relationships/image" Target="../media/image23.emf"/><Relationship Id="rId55" Type="http://schemas.openxmlformats.org/officeDocument/2006/relationships/oleObject" Target="../embeddings/oleObject26.bin"/><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6" Type="http://schemas.openxmlformats.org/officeDocument/2006/relationships/image" Target="../media/image6.emf"/><Relationship Id="rId29" Type="http://schemas.openxmlformats.org/officeDocument/2006/relationships/oleObject" Target="../embeddings/oleObject13.bin"/><Relationship Id="rId11" Type="http://schemas.openxmlformats.org/officeDocument/2006/relationships/oleObject" Target="../embeddings/oleObject4.bin"/><Relationship Id="rId24" Type="http://schemas.openxmlformats.org/officeDocument/2006/relationships/image" Target="../media/image10.emf"/><Relationship Id="rId32" Type="http://schemas.openxmlformats.org/officeDocument/2006/relationships/image" Target="../media/image14.emf"/><Relationship Id="rId37" Type="http://schemas.openxmlformats.org/officeDocument/2006/relationships/oleObject" Target="../embeddings/oleObject17.bin"/><Relationship Id="rId40" Type="http://schemas.openxmlformats.org/officeDocument/2006/relationships/image" Target="../media/image18.emf"/><Relationship Id="rId45" Type="http://schemas.openxmlformats.org/officeDocument/2006/relationships/oleObject" Target="../embeddings/oleObject21.bin"/><Relationship Id="rId53" Type="http://schemas.openxmlformats.org/officeDocument/2006/relationships/oleObject" Target="../embeddings/oleObject25.bin"/><Relationship Id="rId58" Type="http://schemas.openxmlformats.org/officeDocument/2006/relationships/image" Target="../media/image27.emf"/><Relationship Id="rId5" Type="http://schemas.openxmlformats.org/officeDocument/2006/relationships/oleObject" Target="../embeddings/oleObject1.bin"/><Relationship Id="rId19" Type="http://schemas.openxmlformats.org/officeDocument/2006/relationships/oleObject" Target="../embeddings/oleObject8.bin"/><Relationship Id="rId4" Type="http://schemas.openxmlformats.org/officeDocument/2006/relationships/vmlDrawing" Target="../drawings/vmlDrawing1.vml"/><Relationship Id="rId9" Type="http://schemas.openxmlformats.org/officeDocument/2006/relationships/oleObject" Target="../embeddings/oleObject3.bin"/><Relationship Id="rId14" Type="http://schemas.openxmlformats.org/officeDocument/2006/relationships/image" Target="../media/image5.emf"/><Relationship Id="rId22" Type="http://schemas.openxmlformats.org/officeDocument/2006/relationships/image" Target="../media/image9.emf"/><Relationship Id="rId27" Type="http://schemas.openxmlformats.org/officeDocument/2006/relationships/oleObject" Target="../embeddings/oleObject12.bin"/><Relationship Id="rId30" Type="http://schemas.openxmlformats.org/officeDocument/2006/relationships/image" Target="../media/image13.emf"/><Relationship Id="rId35" Type="http://schemas.openxmlformats.org/officeDocument/2006/relationships/oleObject" Target="../embeddings/oleObject16.bin"/><Relationship Id="rId43" Type="http://schemas.openxmlformats.org/officeDocument/2006/relationships/oleObject" Target="../embeddings/oleObject20.bin"/><Relationship Id="rId48" Type="http://schemas.openxmlformats.org/officeDocument/2006/relationships/image" Target="../media/image22.emf"/><Relationship Id="rId56" Type="http://schemas.openxmlformats.org/officeDocument/2006/relationships/image" Target="../media/image26.emf"/><Relationship Id="rId8" Type="http://schemas.openxmlformats.org/officeDocument/2006/relationships/image" Target="../media/image2.emf"/><Relationship Id="rId51" Type="http://schemas.openxmlformats.org/officeDocument/2006/relationships/oleObject" Target="../embeddings/oleObject24.bin"/><Relationship Id="rId3" Type="http://schemas.openxmlformats.org/officeDocument/2006/relationships/drawing" Target="../drawings/drawing1.xml"/><Relationship Id="rId12" Type="http://schemas.openxmlformats.org/officeDocument/2006/relationships/image" Target="../media/image4.emf"/><Relationship Id="rId17" Type="http://schemas.openxmlformats.org/officeDocument/2006/relationships/oleObject" Target="../embeddings/oleObject7.bin"/><Relationship Id="rId25" Type="http://schemas.openxmlformats.org/officeDocument/2006/relationships/oleObject" Target="../embeddings/oleObject11.bin"/><Relationship Id="rId33" Type="http://schemas.openxmlformats.org/officeDocument/2006/relationships/oleObject" Target="../embeddings/oleObject15.bin"/><Relationship Id="rId38" Type="http://schemas.openxmlformats.org/officeDocument/2006/relationships/image" Target="../media/image17.emf"/><Relationship Id="rId46" Type="http://schemas.openxmlformats.org/officeDocument/2006/relationships/image" Target="../media/image21.emf"/><Relationship Id="rId59" Type="http://schemas.openxmlformats.org/officeDocument/2006/relationships/comments" Target="../comments1.xml"/><Relationship Id="rId20" Type="http://schemas.openxmlformats.org/officeDocument/2006/relationships/image" Target="../media/image8.emf"/><Relationship Id="rId41" Type="http://schemas.openxmlformats.org/officeDocument/2006/relationships/oleObject" Target="../embeddings/oleObject19.bin"/><Relationship Id="rId54" Type="http://schemas.openxmlformats.org/officeDocument/2006/relationships/image" Target="../media/image25.emf"/><Relationship Id="rId1" Type="http://schemas.openxmlformats.org/officeDocument/2006/relationships/hyperlink" Target="../AppData/Local/Microsoft/Windows/INetCache/Content.Outlook/RE%20Podsjetnik%20za%20isporuku%20robe.msg" TargetMode="External"/><Relationship Id="rId6" Type="http://schemas.openxmlformats.org/officeDocument/2006/relationships/image" Target="../media/image1.emf"/><Relationship Id="rId15" Type="http://schemas.openxmlformats.org/officeDocument/2006/relationships/oleObject" Target="../embeddings/oleObject6.bin"/><Relationship Id="rId23" Type="http://schemas.openxmlformats.org/officeDocument/2006/relationships/oleObject" Target="../embeddings/oleObject10.bin"/><Relationship Id="rId28" Type="http://schemas.openxmlformats.org/officeDocument/2006/relationships/image" Target="../media/image12.emf"/><Relationship Id="rId36" Type="http://schemas.openxmlformats.org/officeDocument/2006/relationships/image" Target="../media/image16.emf"/><Relationship Id="rId49" Type="http://schemas.openxmlformats.org/officeDocument/2006/relationships/oleObject" Target="../embeddings/oleObject23.bin"/><Relationship Id="rId57" Type="http://schemas.openxmlformats.org/officeDocument/2006/relationships/oleObject" Target="../embeddings/oleObject27.bin"/><Relationship Id="rId10" Type="http://schemas.openxmlformats.org/officeDocument/2006/relationships/image" Target="../media/image3.emf"/><Relationship Id="rId31" Type="http://schemas.openxmlformats.org/officeDocument/2006/relationships/oleObject" Target="../embeddings/oleObject14.bin"/><Relationship Id="rId44" Type="http://schemas.openxmlformats.org/officeDocument/2006/relationships/image" Target="../media/image20.emf"/><Relationship Id="rId52" Type="http://schemas.openxmlformats.org/officeDocument/2006/relationships/image" Target="../media/image24.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T599"/>
  <sheetViews>
    <sheetView tabSelected="1" zoomScale="84" zoomScaleNormal="84" workbookViewId="0">
      <pane ySplit="7" topLeftCell="A8" activePane="bottomLeft" state="frozen"/>
      <selection pane="bottomLeft" activeCell="A144" sqref="A144:XFD290"/>
    </sheetView>
  </sheetViews>
  <sheetFormatPr defaultRowHeight="14.4" x14ac:dyDescent="0.3"/>
  <cols>
    <col min="1" max="1" width="9.33203125" customWidth="1"/>
    <col min="2" max="2" width="16" customWidth="1"/>
    <col min="3" max="3" width="33" customWidth="1"/>
    <col min="4" max="4" width="29.109375" customWidth="1"/>
    <col min="5" max="5" width="14.6640625" customWidth="1"/>
    <col min="6" max="6" width="18.5546875" customWidth="1"/>
    <col min="7" max="7" width="27.109375" customWidth="1"/>
    <col min="8" max="8" width="40.44140625" customWidth="1"/>
    <col min="9" max="9" width="15.6640625" customWidth="1"/>
    <col min="10" max="10" width="15.44140625" customWidth="1"/>
    <col min="11" max="11" width="16.6640625" customWidth="1"/>
    <col min="12" max="13" width="15.33203125" customWidth="1"/>
    <col min="14" max="14" width="21.44140625" customWidth="1"/>
    <col min="15" max="15" width="13.88671875" customWidth="1"/>
    <col min="16" max="16" width="12.88671875" customWidth="1"/>
    <col min="17" max="17" width="15.5546875" customWidth="1"/>
    <col min="18" max="18" width="19.5546875" customWidth="1"/>
    <col min="19" max="19" width="15.44140625" customWidth="1"/>
    <col min="20" max="20" width="18.44140625" style="60" customWidth="1"/>
  </cols>
  <sheetData>
    <row r="1" spans="1:20" ht="15.6" x14ac:dyDescent="0.3">
      <c r="Q1" s="2" t="s">
        <v>1</v>
      </c>
    </row>
    <row r="3" spans="1:20" ht="17.399999999999999" x14ac:dyDescent="0.3">
      <c r="G3" s="1" t="s">
        <v>0</v>
      </c>
    </row>
    <row r="6" spans="1:20" ht="60.75" customHeight="1" x14ac:dyDescent="0.3">
      <c r="A6" s="124" t="s">
        <v>2</v>
      </c>
      <c r="B6" s="124" t="s">
        <v>3</v>
      </c>
      <c r="C6" s="124" t="s">
        <v>4</v>
      </c>
      <c r="D6" s="124" t="s">
        <v>5</v>
      </c>
      <c r="E6" s="124" t="s">
        <v>6</v>
      </c>
      <c r="F6" s="124" t="s">
        <v>7</v>
      </c>
      <c r="G6" s="124" t="s">
        <v>8</v>
      </c>
      <c r="H6" s="124" t="s">
        <v>9</v>
      </c>
      <c r="I6" s="126" t="s">
        <v>10</v>
      </c>
      <c r="J6" s="126"/>
      <c r="K6" s="126"/>
      <c r="L6" s="126"/>
      <c r="M6" s="126"/>
      <c r="N6" s="124" t="s">
        <v>16</v>
      </c>
      <c r="O6" s="124" t="s">
        <v>17</v>
      </c>
      <c r="P6" s="124" t="s">
        <v>18</v>
      </c>
      <c r="Q6" s="124" t="s">
        <v>19</v>
      </c>
      <c r="R6" s="124" t="s">
        <v>32</v>
      </c>
      <c r="S6" s="3" t="s">
        <v>110</v>
      </c>
      <c r="T6" s="63" t="s">
        <v>478</v>
      </c>
    </row>
    <row r="7" spans="1:20" ht="26.4" x14ac:dyDescent="0.3">
      <c r="A7" s="125"/>
      <c r="B7" s="125"/>
      <c r="C7" s="125"/>
      <c r="D7" s="125"/>
      <c r="E7" s="125"/>
      <c r="F7" s="125"/>
      <c r="G7" s="125"/>
      <c r="H7" s="125"/>
      <c r="I7" s="4" t="s">
        <v>11</v>
      </c>
      <c r="J7" s="4" t="s">
        <v>12</v>
      </c>
      <c r="K7" s="4" t="s">
        <v>13</v>
      </c>
      <c r="L7" s="4" t="s">
        <v>14</v>
      </c>
      <c r="M7" s="4" t="s">
        <v>15</v>
      </c>
      <c r="N7" s="125"/>
      <c r="O7" s="125"/>
      <c r="P7" s="125"/>
      <c r="Q7" s="125"/>
      <c r="R7" s="125"/>
      <c r="S7" s="25" t="s">
        <v>332</v>
      </c>
      <c r="T7" s="25"/>
    </row>
    <row r="8" spans="1:20" ht="57" hidden="1" customHeight="1" x14ac:dyDescent="0.3">
      <c r="A8" s="8">
        <v>1</v>
      </c>
      <c r="B8" s="8" t="s">
        <v>20</v>
      </c>
      <c r="C8" s="8" t="s">
        <v>21</v>
      </c>
      <c r="D8" s="8" t="s">
        <v>23</v>
      </c>
      <c r="E8" s="8">
        <v>875</v>
      </c>
      <c r="F8" s="9">
        <v>39669.42</v>
      </c>
      <c r="G8" s="8" t="s">
        <v>24</v>
      </c>
      <c r="H8" s="10" t="s">
        <v>25</v>
      </c>
      <c r="I8" s="9">
        <v>16970.25</v>
      </c>
      <c r="J8" s="8" t="s">
        <v>30</v>
      </c>
      <c r="K8" s="8" t="s">
        <v>31</v>
      </c>
      <c r="L8" s="8" t="s">
        <v>29</v>
      </c>
      <c r="M8" s="8" t="s">
        <v>28</v>
      </c>
      <c r="N8" s="8" t="s">
        <v>25</v>
      </c>
      <c r="O8" s="8" t="s">
        <v>25</v>
      </c>
      <c r="P8" s="8" t="s">
        <v>27</v>
      </c>
      <c r="Q8" s="8" t="s">
        <v>26</v>
      </c>
      <c r="R8" s="8" t="s">
        <v>33</v>
      </c>
      <c r="S8" s="8"/>
      <c r="T8" s="59" t="e">
        <f t="shared" ref="T8:T23" ca="1" si="0">(K8-TODAY())</f>
        <v>#VALUE!</v>
      </c>
    </row>
    <row r="9" spans="1:20" ht="57" hidden="1" customHeight="1" x14ac:dyDescent="0.3">
      <c r="A9" s="8">
        <v>2</v>
      </c>
      <c r="B9" s="8" t="s">
        <v>20</v>
      </c>
      <c r="C9" s="8" t="s">
        <v>22</v>
      </c>
      <c r="D9" s="8" t="s">
        <v>23</v>
      </c>
      <c r="E9" s="8">
        <v>875</v>
      </c>
      <c r="F9" s="9">
        <v>39669.42</v>
      </c>
      <c r="G9" s="8" t="s">
        <v>24</v>
      </c>
      <c r="H9" s="10" t="s">
        <v>25</v>
      </c>
      <c r="I9" s="9">
        <v>3902.25</v>
      </c>
      <c r="J9" s="8" t="s">
        <v>30</v>
      </c>
      <c r="K9" s="8" t="s">
        <v>31</v>
      </c>
      <c r="L9" s="8" t="s">
        <v>29</v>
      </c>
      <c r="M9" s="8" t="s">
        <v>28</v>
      </c>
      <c r="N9" s="8" t="s">
        <v>25</v>
      </c>
      <c r="O9" s="8" t="s">
        <v>25</v>
      </c>
      <c r="P9" s="8" t="s">
        <v>27</v>
      </c>
      <c r="Q9" s="8" t="s">
        <v>26</v>
      </c>
      <c r="R9" s="8" t="s">
        <v>33</v>
      </c>
      <c r="S9" s="8"/>
      <c r="T9" s="59" t="e">
        <f t="shared" ca="1" si="0"/>
        <v>#VALUE!</v>
      </c>
    </row>
    <row r="10" spans="1:20" ht="57" hidden="1" customHeight="1" x14ac:dyDescent="0.3">
      <c r="A10" s="8">
        <v>3</v>
      </c>
      <c r="B10" s="8" t="s">
        <v>20</v>
      </c>
      <c r="C10" s="8" t="s">
        <v>34</v>
      </c>
      <c r="D10" s="8" t="s">
        <v>23</v>
      </c>
      <c r="E10" s="8">
        <v>875</v>
      </c>
      <c r="F10" s="9">
        <v>39669.42</v>
      </c>
      <c r="G10" s="8" t="s">
        <v>35</v>
      </c>
      <c r="H10" s="10" t="s">
        <v>25</v>
      </c>
      <c r="I10" s="9">
        <v>21743.7</v>
      </c>
      <c r="J10" s="8" t="s">
        <v>38</v>
      </c>
      <c r="K10" s="8" t="s">
        <v>41</v>
      </c>
      <c r="L10" s="8" t="s">
        <v>29</v>
      </c>
      <c r="M10" s="8" t="s">
        <v>39</v>
      </c>
      <c r="N10" s="8" t="s">
        <v>25</v>
      </c>
      <c r="O10" s="8" t="s">
        <v>25</v>
      </c>
      <c r="P10" s="8" t="s">
        <v>40</v>
      </c>
      <c r="Q10" s="8" t="s">
        <v>36</v>
      </c>
      <c r="R10" s="8" t="s">
        <v>37</v>
      </c>
      <c r="S10" s="8"/>
      <c r="T10" s="59" t="e">
        <f t="shared" ca="1" si="0"/>
        <v>#VALUE!</v>
      </c>
    </row>
    <row r="11" spans="1:20" s="7" customFormat="1" ht="57" hidden="1" customHeight="1" x14ac:dyDescent="0.3">
      <c r="A11" s="8">
        <v>4</v>
      </c>
      <c r="B11" s="11" t="s">
        <v>62</v>
      </c>
      <c r="C11" s="11" t="s">
        <v>63</v>
      </c>
      <c r="D11" s="11" t="s">
        <v>23</v>
      </c>
      <c r="E11" s="11">
        <v>76</v>
      </c>
      <c r="F11" s="12">
        <v>255249.59</v>
      </c>
      <c r="G11" s="11" t="s">
        <v>64</v>
      </c>
      <c r="H11" s="11" t="s">
        <v>25</v>
      </c>
      <c r="I11" s="12">
        <v>242240.79</v>
      </c>
      <c r="J11" s="11" t="s">
        <v>104</v>
      </c>
      <c r="K11" s="11" t="s">
        <v>108</v>
      </c>
      <c r="L11" s="11" t="s">
        <v>29</v>
      </c>
      <c r="M11" s="11" t="s">
        <v>68</v>
      </c>
      <c r="N11" s="11" t="s">
        <v>25</v>
      </c>
      <c r="O11" s="11" t="s">
        <v>25</v>
      </c>
      <c r="P11" s="11" t="s">
        <v>105</v>
      </c>
      <c r="Q11" s="11" t="s">
        <v>101</v>
      </c>
      <c r="R11" s="11" t="s">
        <v>106</v>
      </c>
      <c r="S11" s="8"/>
      <c r="T11" s="59" t="e">
        <f t="shared" ca="1" si="0"/>
        <v>#VALUE!</v>
      </c>
    </row>
    <row r="12" spans="1:20" s="7" customFormat="1" ht="57" hidden="1" customHeight="1" x14ac:dyDescent="0.3">
      <c r="A12" s="8">
        <v>5</v>
      </c>
      <c r="B12" s="11" t="s">
        <v>66</v>
      </c>
      <c r="C12" s="11" t="s">
        <v>67</v>
      </c>
      <c r="D12" s="11" t="s">
        <v>23</v>
      </c>
      <c r="E12" s="11">
        <v>64</v>
      </c>
      <c r="F12" s="12">
        <v>161433.06</v>
      </c>
      <c r="G12" s="11" t="s">
        <v>64</v>
      </c>
      <c r="H12" s="11" t="s">
        <v>25</v>
      </c>
      <c r="I12" s="12">
        <v>182649.5</v>
      </c>
      <c r="J12" s="11" t="s">
        <v>88</v>
      </c>
      <c r="K12" s="11" t="s">
        <v>107</v>
      </c>
      <c r="L12" s="11" t="s">
        <v>29</v>
      </c>
      <c r="M12" s="11" t="s">
        <v>69</v>
      </c>
      <c r="N12" s="11" t="s">
        <v>25</v>
      </c>
      <c r="O12" s="11" t="s">
        <v>25</v>
      </c>
      <c r="P12" s="11" t="s">
        <v>65</v>
      </c>
      <c r="Q12" s="11" t="s">
        <v>103</v>
      </c>
      <c r="R12" s="11" t="s">
        <v>106</v>
      </c>
      <c r="S12" s="8"/>
      <c r="T12" s="59" t="e">
        <f t="shared" ca="1" si="0"/>
        <v>#VALUE!</v>
      </c>
    </row>
    <row r="13" spans="1:20" s="7" customFormat="1" ht="57" hidden="1" customHeight="1" x14ac:dyDescent="0.3">
      <c r="A13" s="8">
        <v>6</v>
      </c>
      <c r="B13" s="11" t="s">
        <v>97</v>
      </c>
      <c r="C13" s="11" t="s">
        <v>98</v>
      </c>
      <c r="D13" s="11" t="s">
        <v>23</v>
      </c>
      <c r="E13" s="11" t="s">
        <v>99</v>
      </c>
      <c r="F13" s="12">
        <v>121379.34</v>
      </c>
      <c r="G13" s="11" t="s">
        <v>35</v>
      </c>
      <c r="H13" s="11" t="s">
        <v>25</v>
      </c>
      <c r="I13" s="12">
        <v>146804.46</v>
      </c>
      <c r="J13" s="11" t="s">
        <v>100</v>
      </c>
      <c r="K13" s="56">
        <v>44513</v>
      </c>
      <c r="L13" s="11" t="s">
        <v>29</v>
      </c>
      <c r="M13" s="11" t="s">
        <v>25</v>
      </c>
      <c r="N13" s="11" t="s">
        <v>25</v>
      </c>
      <c r="O13" s="11" t="s">
        <v>25</v>
      </c>
      <c r="P13" s="11" t="s">
        <v>102</v>
      </c>
      <c r="Q13" s="11" t="s">
        <v>109</v>
      </c>
      <c r="R13" s="11" t="s">
        <v>111</v>
      </c>
      <c r="S13" s="8"/>
      <c r="T13" s="59">
        <f t="shared" ca="1" si="0"/>
        <v>-411</v>
      </c>
    </row>
    <row r="14" spans="1:20" s="7" customFormat="1" ht="57" hidden="1" customHeight="1" x14ac:dyDescent="0.3">
      <c r="A14" s="8">
        <v>7</v>
      </c>
      <c r="B14" s="11" t="s">
        <v>50</v>
      </c>
      <c r="C14" s="11" t="s">
        <v>51</v>
      </c>
      <c r="D14" s="11" t="s">
        <v>23</v>
      </c>
      <c r="E14" s="11">
        <v>232</v>
      </c>
      <c r="F14" s="12">
        <v>75000</v>
      </c>
      <c r="G14" s="11" t="s">
        <v>95</v>
      </c>
      <c r="H14" s="11" t="s">
        <v>96</v>
      </c>
      <c r="I14" s="12">
        <v>66039.83</v>
      </c>
      <c r="J14" s="11" t="s">
        <v>112</v>
      </c>
      <c r="K14" s="56">
        <v>44285</v>
      </c>
      <c r="L14" s="11" t="s">
        <v>29</v>
      </c>
      <c r="M14" s="11" t="s">
        <v>70</v>
      </c>
      <c r="N14" s="11" t="s">
        <v>25</v>
      </c>
      <c r="O14" s="11" t="s">
        <v>25</v>
      </c>
      <c r="P14" s="11" t="s">
        <v>71</v>
      </c>
      <c r="Q14" s="11" t="s">
        <v>113</v>
      </c>
      <c r="R14" s="11" t="s">
        <v>114</v>
      </c>
      <c r="S14" s="8"/>
      <c r="T14" s="59">
        <f t="shared" ca="1" si="0"/>
        <v>-639</v>
      </c>
    </row>
    <row r="15" spans="1:20" ht="57" hidden="1" customHeight="1" x14ac:dyDescent="0.3">
      <c r="A15" s="8">
        <v>8</v>
      </c>
      <c r="B15" s="8" t="s">
        <v>165</v>
      </c>
      <c r="C15" s="8" t="s">
        <v>166</v>
      </c>
      <c r="D15" s="8" t="s">
        <v>23</v>
      </c>
      <c r="E15" s="8">
        <v>511</v>
      </c>
      <c r="F15" s="9">
        <v>90000</v>
      </c>
      <c r="G15" s="8" t="s">
        <v>167</v>
      </c>
      <c r="H15" s="10" t="s">
        <v>25</v>
      </c>
      <c r="I15" s="9">
        <v>89100</v>
      </c>
      <c r="J15" s="8" t="s">
        <v>168</v>
      </c>
      <c r="K15" s="8" t="s">
        <v>175</v>
      </c>
      <c r="L15" s="8" t="s">
        <v>212</v>
      </c>
      <c r="M15" s="8" t="s">
        <v>25</v>
      </c>
      <c r="N15" s="8" t="s">
        <v>25</v>
      </c>
      <c r="O15" s="8" t="s">
        <v>25</v>
      </c>
      <c r="P15" s="8" t="s">
        <v>169</v>
      </c>
      <c r="Q15" s="8" t="s">
        <v>201</v>
      </c>
      <c r="R15" s="8" t="s">
        <v>224</v>
      </c>
      <c r="S15" s="8"/>
      <c r="T15" s="59" t="e">
        <f t="shared" ca="1" si="0"/>
        <v>#VALUE!</v>
      </c>
    </row>
    <row r="16" spans="1:20" s="7" customFormat="1" ht="57" hidden="1" customHeight="1" x14ac:dyDescent="0.3">
      <c r="A16" s="8">
        <v>9</v>
      </c>
      <c r="B16" s="8" t="s">
        <v>150</v>
      </c>
      <c r="C16" s="8" t="s">
        <v>154</v>
      </c>
      <c r="D16" s="8" t="s">
        <v>23</v>
      </c>
      <c r="E16" s="8">
        <v>35</v>
      </c>
      <c r="F16" s="9">
        <v>132231.4</v>
      </c>
      <c r="G16" s="11" t="s">
        <v>155</v>
      </c>
      <c r="H16" s="8" t="s">
        <v>25</v>
      </c>
      <c r="I16" s="9">
        <v>138721.04999999999</v>
      </c>
      <c r="J16" s="8" t="s">
        <v>173</v>
      </c>
      <c r="K16" s="8" t="s">
        <v>174</v>
      </c>
      <c r="L16" s="8" t="s">
        <v>29</v>
      </c>
      <c r="M16" s="8" t="s">
        <v>69</v>
      </c>
      <c r="N16" s="8" t="s">
        <v>25</v>
      </c>
      <c r="O16" s="8" t="s">
        <v>25</v>
      </c>
      <c r="P16" s="8" t="s">
        <v>156</v>
      </c>
      <c r="Q16" s="8" t="s">
        <v>248</v>
      </c>
      <c r="R16" s="8" t="s">
        <v>274</v>
      </c>
      <c r="S16" s="8"/>
      <c r="T16" s="59" t="e">
        <f t="shared" ca="1" si="0"/>
        <v>#VALUE!</v>
      </c>
    </row>
    <row r="17" spans="1:20" s="7" customFormat="1" ht="57" hidden="1" customHeight="1" x14ac:dyDescent="0.3">
      <c r="A17" s="8">
        <v>10</v>
      </c>
      <c r="B17" s="8" t="s">
        <v>150</v>
      </c>
      <c r="C17" s="8" t="s">
        <v>151</v>
      </c>
      <c r="D17" s="8" t="s">
        <v>23</v>
      </c>
      <c r="E17" s="8">
        <v>35</v>
      </c>
      <c r="F17" s="9">
        <v>132231.4</v>
      </c>
      <c r="G17" s="11" t="s">
        <v>64</v>
      </c>
      <c r="H17" s="8" t="s">
        <v>25</v>
      </c>
      <c r="I17" s="9">
        <v>159961.96</v>
      </c>
      <c r="J17" s="8" t="s">
        <v>245</v>
      </c>
      <c r="K17" s="8" t="s">
        <v>246</v>
      </c>
      <c r="L17" s="8" t="s">
        <v>29</v>
      </c>
      <c r="M17" s="8" t="s">
        <v>152</v>
      </c>
      <c r="N17" s="8" t="s">
        <v>25</v>
      </c>
      <c r="O17" s="8" t="s">
        <v>25</v>
      </c>
      <c r="P17" s="8" t="s">
        <v>153</v>
      </c>
      <c r="Q17" s="8" t="s">
        <v>247</v>
      </c>
      <c r="R17" s="8" t="s">
        <v>273</v>
      </c>
      <c r="S17" s="8"/>
      <c r="T17" s="59" t="e">
        <f t="shared" ca="1" si="0"/>
        <v>#VALUE!</v>
      </c>
    </row>
    <row r="18" spans="1:20" s="7" customFormat="1" ht="57" hidden="1" customHeight="1" x14ac:dyDescent="0.3">
      <c r="A18" s="8">
        <v>11</v>
      </c>
      <c r="B18" s="21" t="s">
        <v>203</v>
      </c>
      <c r="C18" s="22" t="s">
        <v>185</v>
      </c>
      <c r="D18" s="22" t="s">
        <v>23</v>
      </c>
      <c r="E18" s="8">
        <v>77</v>
      </c>
      <c r="F18" s="9">
        <v>6087.6</v>
      </c>
      <c r="G18" s="22" t="s">
        <v>64</v>
      </c>
      <c r="H18" s="8" t="s">
        <v>25</v>
      </c>
      <c r="I18" s="9">
        <v>6642.9</v>
      </c>
      <c r="J18" s="8" t="s">
        <v>271</v>
      </c>
      <c r="K18" s="8" t="s">
        <v>270</v>
      </c>
      <c r="L18" s="8" t="s">
        <v>29</v>
      </c>
      <c r="M18" s="8" t="s">
        <v>69</v>
      </c>
      <c r="N18" s="8" t="s">
        <v>25</v>
      </c>
      <c r="O18" s="8" t="s">
        <v>25</v>
      </c>
      <c r="P18" s="8" t="s">
        <v>198</v>
      </c>
      <c r="Q18" s="8" t="s">
        <v>272</v>
      </c>
      <c r="R18" s="8" t="s">
        <v>273</v>
      </c>
      <c r="S18" s="8"/>
      <c r="T18" s="59" t="e">
        <f t="shared" ca="1" si="0"/>
        <v>#VALUE!</v>
      </c>
    </row>
    <row r="19" spans="1:20" s="7" customFormat="1" ht="57" hidden="1" customHeight="1" x14ac:dyDescent="0.3">
      <c r="A19" s="8">
        <v>12</v>
      </c>
      <c r="B19" s="21" t="s">
        <v>232</v>
      </c>
      <c r="C19" s="22" t="s">
        <v>226</v>
      </c>
      <c r="D19" s="22" t="s">
        <v>23</v>
      </c>
      <c r="E19" s="8">
        <v>39</v>
      </c>
      <c r="F19" s="9">
        <v>80000</v>
      </c>
      <c r="G19" s="22" t="s">
        <v>228</v>
      </c>
      <c r="H19" s="8" t="s">
        <v>25</v>
      </c>
      <c r="I19" s="9">
        <v>95360.099999999991</v>
      </c>
      <c r="J19" s="8" t="s">
        <v>276</v>
      </c>
      <c r="K19" s="11" t="s">
        <v>179</v>
      </c>
      <c r="L19" s="8" t="s">
        <v>29</v>
      </c>
      <c r="M19" s="8" t="s">
        <v>69</v>
      </c>
      <c r="N19" s="8" t="s">
        <v>25</v>
      </c>
      <c r="O19" s="8" t="s">
        <v>25</v>
      </c>
      <c r="P19" s="8" t="s">
        <v>213</v>
      </c>
      <c r="Q19" s="8" t="s">
        <v>275</v>
      </c>
      <c r="R19" s="8" t="s">
        <v>277</v>
      </c>
      <c r="S19" s="8"/>
      <c r="T19" s="59" t="e">
        <f t="shared" ca="1" si="0"/>
        <v>#VALUE!</v>
      </c>
    </row>
    <row r="20" spans="1:20" s="7" customFormat="1" ht="57" hidden="1" customHeight="1" x14ac:dyDescent="0.3">
      <c r="A20" s="8">
        <v>13</v>
      </c>
      <c r="B20" s="23" t="s">
        <v>236</v>
      </c>
      <c r="C20" s="22" t="s">
        <v>258</v>
      </c>
      <c r="D20" s="22" t="s">
        <v>23</v>
      </c>
      <c r="E20" s="8">
        <v>26</v>
      </c>
      <c r="F20" s="9">
        <v>16350</v>
      </c>
      <c r="G20" s="22" t="s">
        <v>249</v>
      </c>
      <c r="H20" s="8" t="s">
        <v>25</v>
      </c>
      <c r="I20" s="9">
        <v>14175.15</v>
      </c>
      <c r="J20" s="8" t="s">
        <v>265</v>
      </c>
      <c r="K20" s="8" t="s">
        <v>266</v>
      </c>
      <c r="L20" s="8" t="s">
        <v>29</v>
      </c>
      <c r="M20" s="8" t="s">
        <v>264</v>
      </c>
      <c r="N20" s="8" t="s">
        <v>25</v>
      </c>
      <c r="O20" s="8" t="s">
        <v>25</v>
      </c>
      <c r="P20" s="8" t="s">
        <v>269</v>
      </c>
      <c r="Q20" s="8" t="s">
        <v>326</v>
      </c>
      <c r="R20" s="8" t="s">
        <v>327</v>
      </c>
      <c r="S20" s="8"/>
      <c r="T20" s="59" t="e">
        <f t="shared" ca="1" si="0"/>
        <v>#VALUE!</v>
      </c>
    </row>
    <row r="21" spans="1:20" s="7" customFormat="1" ht="57" hidden="1" customHeight="1" x14ac:dyDescent="0.3">
      <c r="A21" s="8">
        <v>14</v>
      </c>
      <c r="B21" s="21" t="s">
        <v>203</v>
      </c>
      <c r="C21" s="22" t="s">
        <v>184</v>
      </c>
      <c r="D21" s="22" t="s">
        <v>23</v>
      </c>
      <c r="E21" s="8">
        <v>77</v>
      </c>
      <c r="F21" s="9" t="s">
        <v>189</v>
      </c>
      <c r="G21" s="22" t="s">
        <v>192</v>
      </c>
      <c r="H21" s="8" t="s">
        <v>25</v>
      </c>
      <c r="I21" s="9">
        <v>39363.72</v>
      </c>
      <c r="J21" s="8" t="s">
        <v>194</v>
      </c>
      <c r="K21" s="8" t="s">
        <v>195</v>
      </c>
      <c r="L21" s="8" t="s">
        <v>29</v>
      </c>
      <c r="M21" s="8" t="s">
        <v>28</v>
      </c>
      <c r="N21" s="8" t="s">
        <v>25</v>
      </c>
      <c r="O21" s="8" t="s">
        <v>25</v>
      </c>
      <c r="P21" s="8" t="s">
        <v>197</v>
      </c>
      <c r="Q21" s="8" t="s">
        <v>328</v>
      </c>
      <c r="R21" s="8" t="s">
        <v>347</v>
      </c>
      <c r="S21" s="8"/>
      <c r="T21" s="59" t="e">
        <f t="shared" ca="1" si="0"/>
        <v>#VALUE!</v>
      </c>
    </row>
    <row r="22" spans="1:20" s="7" customFormat="1" ht="57" hidden="1" customHeight="1" x14ac:dyDescent="0.3">
      <c r="A22" s="8">
        <v>15</v>
      </c>
      <c r="B22" s="21" t="s">
        <v>236</v>
      </c>
      <c r="C22" s="22" t="s">
        <v>237</v>
      </c>
      <c r="D22" s="22" t="s">
        <v>23</v>
      </c>
      <c r="E22" s="8">
        <v>26</v>
      </c>
      <c r="F22" s="9">
        <v>11340</v>
      </c>
      <c r="G22" s="22" t="s">
        <v>228</v>
      </c>
      <c r="H22" s="8" t="s">
        <v>25</v>
      </c>
      <c r="I22" s="9">
        <v>12414.6</v>
      </c>
      <c r="J22" s="8" t="s">
        <v>330</v>
      </c>
      <c r="K22" s="8" t="s">
        <v>331</v>
      </c>
      <c r="L22" s="8" t="s">
        <v>29</v>
      </c>
      <c r="M22" s="8" t="s">
        <v>152</v>
      </c>
      <c r="N22" s="8" t="s">
        <v>25</v>
      </c>
      <c r="O22" s="8" t="s">
        <v>25</v>
      </c>
      <c r="P22" s="8" t="s">
        <v>174</v>
      </c>
      <c r="Q22" s="8" t="s">
        <v>273</v>
      </c>
      <c r="R22" s="8" t="s">
        <v>347</v>
      </c>
      <c r="S22" s="8"/>
      <c r="T22" s="59" t="e">
        <f t="shared" ca="1" si="0"/>
        <v>#VALUE!</v>
      </c>
    </row>
    <row r="23" spans="1:20" s="7" customFormat="1" ht="57" hidden="1" customHeight="1" x14ac:dyDescent="0.3">
      <c r="A23" s="8">
        <v>16</v>
      </c>
      <c r="B23" s="21" t="s">
        <v>236</v>
      </c>
      <c r="C23" s="22" t="s">
        <v>238</v>
      </c>
      <c r="D23" s="22" t="s">
        <v>23</v>
      </c>
      <c r="E23" s="8">
        <v>26</v>
      </c>
      <c r="F23" s="9">
        <v>10350</v>
      </c>
      <c r="G23" s="22" t="s">
        <v>228</v>
      </c>
      <c r="H23" s="8" t="s">
        <v>25</v>
      </c>
      <c r="I23" s="9">
        <v>12305.699999999999</v>
      </c>
      <c r="J23" s="11" t="s">
        <v>330</v>
      </c>
      <c r="K23" s="8" t="s">
        <v>331</v>
      </c>
      <c r="L23" s="8" t="s">
        <v>29</v>
      </c>
      <c r="M23" s="8" t="s">
        <v>152</v>
      </c>
      <c r="N23" s="8" t="s">
        <v>25</v>
      </c>
      <c r="O23" s="8" t="s">
        <v>25</v>
      </c>
      <c r="P23" s="8" t="s">
        <v>174</v>
      </c>
      <c r="Q23" s="8" t="s">
        <v>273</v>
      </c>
      <c r="R23" s="8" t="s">
        <v>347</v>
      </c>
      <c r="S23" s="8"/>
      <c r="T23" s="59" t="e">
        <f t="shared" ca="1" si="0"/>
        <v>#VALUE!</v>
      </c>
    </row>
    <row r="24" spans="1:20" s="7" customFormat="1" ht="57" hidden="1" customHeight="1" x14ac:dyDescent="0.3">
      <c r="A24" s="8">
        <v>17</v>
      </c>
      <c r="B24" s="21" t="s">
        <v>236</v>
      </c>
      <c r="C24" s="22" t="s">
        <v>239</v>
      </c>
      <c r="D24" s="22" t="s">
        <v>23</v>
      </c>
      <c r="E24" s="8">
        <v>26</v>
      </c>
      <c r="F24" s="9">
        <v>44000</v>
      </c>
      <c r="G24" s="22" t="s">
        <v>228</v>
      </c>
      <c r="H24" s="8" t="s">
        <v>25</v>
      </c>
      <c r="I24" s="9">
        <v>52030</v>
      </c>
      <c r="J24" s="11" t="s">
        <v>330</v>
      </c>
      <c r="K24" s="8" t="s">
        <v>331</v>
      </c>
      <c r="L24" s="8" t="s">
        <v>29</v>
      </c>
      <c r="M24" s="8" t="s">
        <v>152</v>
      </c>
      <c r="N24" s="8" t="s">
        <v>25</v>
      </c>
      <c r="O24" s="8" t="s">
        <v>25</v>
      </c>
      <c r="P24" s="8" t="s">
        <v>174</v>
      </c>
      <c r="Q24" s="8" t="s">
        <v>329</v>
      </c>
      <c r="R24" s="8" t="s">
        <v>347</v>
      </c>
      <c r="S24" s="8"/>
      <c r="T24" s="59" t="e">
        <f t="shared" ref="T24:T289" ca="1" si="1">(K24-TODAY())</f>
        <v>#VALUE!</v>
      </c>
    </row>
    <row r="25" spans="1:20" s="7" customFormat="1" ht="57" hidden="1" customHeight="1" x14ac:dyDescent="0.3">
      <c r="A25" s="8">
        <v>18</v>
      </c>
      <c r="B25" s="21" t="s">
        <v>236</v>
      </c>
      <c r="C25" s="22" t="s">
        <v>240</v>
      </c>
      <c r="D25" s="22" t="s">
        <v>23</v>
      </c>
      <c r="E25" s="8">
        <v>26</v>
      </c>
      <c r="F25" s="9">
        <v>3895</v>
      </c>
      <c r="G25" s="22" t="s">
        <v>228</v>
      </c>
      <c r="H25" s="8" t="s">
        <v>25</v>
      </c>
      <c r="I25" s="9">
        <v>4083.75</v>
      </c>
      <c r="J25" s="11" t="s">
        <v>330</v>
      </c>
      <c r="K25" s="8" t="s">
        <v>331</v>
      </c>
      <c r="L25" s="8" t="s">
        <v>29</v>
      </c>
      <c r="M25" s="8" t="s">
        <v>152</v>
      </c>
      <c r="N25" s="8" t="s">
        <v>25</v>
      </c>
      <c r="O25" s="8" t="s">
        <v>25</v>
      </c>
      <c r="P25" s="8" t="s">
        <v>174</v>
      </c>
      <c r="Q25" s="8" t="s">
        <v>273</v>
      </c>
      <c r="R25" s="8" t="s">
        <v>347</v>
      </c>
      <c r="S25" s="8"/>
      <c r="T25" s="59" t="e">
        <f t="shared" ca="1" si="1"/>
        <v>#VALUE!</v>
      </c>
    </row>
    <row r="26" spans="1:20" s="7" customFormat="1" ht="57" hidden="1" customHeight="1" x14ac:dyDescent="0.3">
      <c r="A26" s="8">
        <v>19</v>
      </c>
      <c r="B26" s="21" t="s">
        <v>236</v>
      </c>
      <c r="C26" s="22" t="s">
        <v>241</v>
      </c>
      <c r="D26" s="22" t="s">
        <v>23</v>
      </c>
      <c r="E26" s="8">
        <v>26</v>
      </c>
      <c r="F26" s="9">
        <v>43750</v>
      </c>
      <c r="G26" s="22" t="s">
        <v>228</v>
      </c>
      <c r="H26" s="8" t="s">
        <v>25</v>
      </c>
      <c r="I26" s="9">
        <v>49912.5</v>
      </c>
      <c r="J26" s="11" t="s">
        <v>330</v>
      </c>
      <c r="K26" s="8" t="s">
        <v>331</v>
      </c>
      <c r="L26" s="8" t="s">
        <v>29</v>
      </c>
      <c r="M26" s="8" t="s">
        <v>152</v>
      </c>
      <c r="N26" s="8" t="s">
        <v>25</v>
      </c>
      <c r="O26" s="8" t="s">
        <v>25</v>
      </c>
      <c r="P26" s="8" t="s">
        <v>174</v>
      </c>
      <c r="Q26" s="8" t="s">
        <v>329</v>
      </c>
      <c r="R26" s="8" t="s">
        <v>347</v>
      </c>
      <c r="S26" s="8"/>
      <c r="T26" s="59" t="e">
        <f t="shared" ca="1" si="1"/>
        <v>#VALUE!</v>
      </c>
    </row>
    <row r="27" spans="1:20" s="7" customFormat="1" ht="57" hidden="1" customHeight="1" x14ac:dyDescent="0.3">
      <c r="A27" s="8">
        <v>20</v>
      </c>
      <c r="B27" s="21" t="s">
        <v>236</v>
      </c>
      <c r="C27" s="22" t="s">
        <v>242</v>
      </c>
      <c r="D27" s="22" t="s">
        <v>23</v>
      </c>
      <c r="E27" s="8">
        <v>26</v>
      </c>
      <c r="F27" s="9">
        <v>12200</v>
      </c>
      <c r="G27" s="22" t="s">
        <v>228</v>
      </c>
      <c r="H27" s="8" t="s">
        <v>25</v>
      </c>
      <c r="I27" s="9">
        <v>13310</v>
      </c>
      <c r="J27" s="11" t="s">
        <v>330</v>
      </c>
      <c r="K27" s="8" t="s">
        <v>331</v>
      </c>
      <c r="L27" s="8" t="s">
        <v>29</v>
      </c>
      <c r="M27" s="8" t="s">
        <v>152</v>
      </c>
      <c r="N27" s="8" t="s">
        <v>25</v>
      </c>
      <c r="O27" s="8" t="s">
        <v>25</v>
      </c>
      <c r="P27" s="8" t="s">
        <v>174</v>
      </c>
      <c r="Q27" s="8" t="s">
        <v>273</v>
      </c>
      <c r="R27" s="8" t="s">
        <v>347</v>
      </c>
      <c r="S27" s="8"/>
      <c r="T27" s="59" t="e">
        <f t="shared" ca="1" si="1"/>
        <v>#VALUE!</v>
      </c>
    </row>
    <row r="28" spans="1:20" s="7" customFormat="1" ht="57" hidden="1" customHeight="1" x14ac:dyDescent="0.3">
      <c r="A28" s="8">
        <v>21</v>
      </c>
      <c r="B28" s="21" t="s">
        <v>236</v>
      </c>
      <c r="C28" s="22" t="s">
        <v>243</v>
      </c>
      <c r="D28" s="22" t="s">
        <v>23</v>
      </c>
      <c r="E28" s="8">
        <v>26</v>
      </c>
      <c r="F28" s="9">
        <v>1125</v>
      </c>
      <c r="G28" s="22" t="s">
        <v>228</v>
      </c>
      <c r="H28" s="8" t="s">
        <v>25</v>
      </c>
      <c r="I28" s="9">
        <v>1179.75</v>
      </c>
      <c r="J28" s="11" t="s">
        <v>330</v>
      </c>
      <c r="K28" s="8" t="s">
        <v>331</v>
      </c>
      <c r="L28" s="8" t="s">
        <v>29</v>
      </c>
      <c r="M28" s="8" t="s">
        <v>152</v>
      </c>
      <c r="N28" s="8" t="s">
        <v>25</v>
      </c>
      <c r="O28" s="8" t="s">
        <v>25</v>
      </c>
      <c r="P28" s="8" t="s">
        <v>174</v>
      </c>
      <c r="Q28" s="8" t="s">
        <v>329</v>
      </c>
      <c r="R28" s="8" t="s">
        <v>347</v>
      </c>
      <c r="S28" s="8"/>
      <c r="T28" s="59" t="e">
        <f t="shared" ca="1" si="1"/>
        <v>#VALUE!</v>
      </c>
    </row>
    <row r="29" spans="1:20" s="24" customFormat="1" ht="57" hidden="1" customHeight="1" x14ac:dyDescent="0.3">
      <c r="A29" s="8">
        <v>22</v>
      </c>
      <c r="B29" s="23" t="s">
        <v>236</v>
      </c>
      <c r="C29" s="22" t="s">
        <v>244</v>
      </c>
      <c r="D29" s="22" t="s">
        <v>23</v>
      </c>
      <c r="E29" s="11">
        <v>26</v>
      </c>
      <c r="F29" s="12">
        <v>3780</v>
      </c>
      <c r="G29" s="22" t="s">
        <v>228</v>
      </c>
      <c r="H29" s="11" t="s">
        <v>25</v>
      </c>
      <c r="I29" s="12">
        <v>3230.7</v>
      </c>
      <c r="J29" s="11" t="s">
        <v>330</v>
      </c>
      <c r="K29" s="8" t="s">
        <v>331</v>
      </c>
      <c r="L29" s="11" t="s">
        <v>29</v>
      </c>
      <c r="M29" s="11" t="s">
        <v>69</v>
      </c>
      <c r="N29" s="8" t="s">
        <v>25</v>
      </c>
      <c r="O29" s="8" t="s">
        <v>25</v>
      </c>
      <c r="P29" s="11" t="s">
        <v>174</v>
      </c>
      <c r="Q29" s="11" t="s">
        <v>329</v>
      </c>
      <c r="R29" s="8" t="s">
        <v>347</v>
      </c>
      <c r="S29" s="11"/>
      <c r="T29" s="59" t="e">
        <f t="shared" ca="1" si="1"/>
        <v>#VALUE!</v>
      </c>
    </row>
    <row r="30" spans="1:20" ht="57" hidden="1" customHeight="1" x14ac:dyDescent="0.3">
      <c r="A30" s="8">
        <v>23</v>
      </c>
      <c r="B30" s="21" t="s">
        <v>349</v>
      </c>
      <c r="C30" s="26" t="s">
        <v>305</v>
      </c>
      <c r="D30" s="26" t="s">
        <v>23</v>
      </c>
      <c r="E30" s="8">
        <v>674</v>
      </c>
      <c r="F30" s="9">
        <v>226000</v>
      </c>
      <c r="G30" s="22" t="s">
        <v>302</v>
      </c>
      <c r="H30" s="8" t="s">
        <v>25</v>
      </c>
      <c r="I30" s="9">
        <v>246118.15</v>
      </c>
      <c r="J30" s="8" t="s">
        <v>310</v>
      </c>
      <c r="K30" s="8" t="s">
        <v>311</v>
      </c>
      <c r="L30" s="8" t="s">
        <v>212</v>
      </c>
      <c r="M30" s="8" t="s">
        <v>25</v>
      </c>
      <c r="N30" s="8" t="s">
        <v>25</v>
      </c>
      <c r="O30" s="8" t="s">
        <v>25</v>
      </c>
      <c r="P30" s="8" t="s">
        <v>274</v>
      </c>
      <c r="Q30" s="33">
        <v>44412</v>
      </c>
      <c r="R30" s="33">
        <v>44438</v>
      </c>
      <c r="S30" s="8"/>
      <c r="T30" s="59" t="e">
        <f t="shared" ca="1" si="1"/>
        <v>#VALUE!</v>
      </c>
    </row>
    <row r="31" spans="1:20" ht="57" hidden="1" customHeight="1" x14ac:dyDescent="0.3">
      <c r="A31" s="8">
        <v>24</v>
      </c>
      <c r="B31" s="21" t="s">
        <v>278</v>
      </c>
      <c r="C31" s="26" t="s">
        <v>280</v>
      </c>
      <c r="D31" s="26" t="s">
        <v>23</v>
      </c>
      <c r="E31" s="8">
        <v>25</v>
      </c>
      <c r="F31" s="9">
        <v>2850</v>
      </c>
      <c r="G31" s="22" t="s">
        <v>288</v>
      </c>
      <c r="H31" s="8" t="s">
        <v>25</v>
      </c>
      <c r="I31" s="9">
        <v>2057</v>
      </c>
      <c r="J31" s="8" t="s">
        <v>291</v>
      </c>
      <c r="K31" s="8" t="s">
        <v>292</v>
      </c>
      <c r="L31" s="8" t="s">
        <v>29</v>
      </c>
      <c r="M31" s="8" t="s">
        <v>293</v>
      </c>
      <c r="N31" s="8" t="s">
        <v>25</v>
      </c>
      <c r="O31" s="8" t="s">
        <v>25</v>
      </c>
      <c r="P31" s="8" t="s">
        <v>296</v>
      </c>
      <c r="Q31" s="8" t="s">
        <v>347</v>
      </c>
      <c r="R31" s="8" t="s">
        <v>354</v>
      </c>
      <c r="S31" s="8"/>
      <c r="T31" s="59" t="e">
        <f t="shared" ca="1" si="1"/>
        <v>#VALUE!</v>
      </c>
    </row>
    <row r="32" spans="1:20" ht="57" hidden="1" customHeight="1" x14ac:dyDescent="0.3">
      <c r="A32" s="8">
        <v>25</v>
      </c>
      <c r="B32" s="21" t="s">
        <v>214</v>
      </c>
      <c r="C32" s="26" t="s">
        <v>215</v>
      </c>
      <c r="D32" s="26" t="s">
        <v>357</v>
      </c>
      <c r="E32" s="8">
        <v>65</v>
      </c>
      <c r="F32" s="9">
        <v>115006.61</v>
      </c>
      <c r="G32" s="22" t="s">
        <v>355</v>
      </c>
      <c r="H32" s="8" t="s">
        <v>25</v>
      </c>
      <c r="I32" s="9">
        <v>83998.2</v>
      </c>
      <c r="J32" s="8" t="s">
        <v>316</v>
      </c>
      <c r="K32" s="8" t="s">
        <v>317</v>
      </c>
      <c r="L32" s="8" t="s">
        <v>29</v>
      </c>
      <c r="M32" s="8" t="s">
        <v>28</v>
      </c>
      <c r="N32" s="8" t="s">
        <v>25</v>
      </c>
      <c r="O32" s="8" t="s">
        <v>25</v>
      </c>
      <c r="P32" s="8" t="s">
        <v>323</v>
      </c>
      <c r="Q32" s="8" t="s">
        <v>356</v>
      </c>
      <c r="R32" s="33">
        <v>44460</v>
      </c>
      <c r="S32" s="8"/>
      <c r="T32" s="59" t="e">
        <f t="shared" ca="1" si="1"/>
        <v>#VALUE!</v>
      </c>
    </row>
    <row r="33" spans="1:20" ht="57" hidden="1" customHeight="1" x14ac:dyDescent="0.3">
      <c r="A33" s="8">
        <v>26</v>
      </c>
      <c r="B33" s="28" t="s">
        <v>278</v>
      </c>
      <c r="C33" s="29" t="s">
        <v>362</v>
      </c>
      <c r="D33" s="29" t="s">
        <v>23</v>
      </c>
      <c r="E33" s="30">
        <v>25</v>
      </c>
      <c r="F33" s="31">
        <v>7500</v>
      </c>
      <c r="G33" s="32" t="s">
        <v>288</v>
      </c>
      <c r="H33" s="30" t="s">
        <v>25</v>
      </c>
      <c r="I33" s="31">
        <v>5535.75</v>
      </c>
      <c r="J33" s="30" t="s">
        <v>291</v>
      </c>
      <c r="K33" s="30" t="s">
        <v>292</v>
      </c>
      <c r="L33" s="30" t="s">
        <v>29</v>
      </c>
      <c r="M33" s="30" t="s">
        <v>69</v>
      </c>
      <c r="N33" s="30" t="s">
        <v>25</v>
      </c>
      <c r="O33" s="30" t="s">
        <v>25</v>
      </c>
      <c r="P33" s="30" t="s">
        <v>296</v>
      </c>
      <c r="Q33" s="30" t="s">
        <v>363</v>
      </c>
      <c r="R33" s="33">
        <v>44466</v>
      </c>
      <c r="S33" s="8"/>
      <c r="T33" s="59" t="e">
        <f t="shared" ca="1" si="1"/>
        <v>#VALUE!</v>
      </c>
    </row>
    <row r="34" spans="1:20" ht="57" hidden="1" customHeight="1" x14ac:dyDescent="0.3">
      <c r="A34" s="8">
        <v>27</v>
      </c>
      <c r="B34" s="21" t="s">
        <v>278</v>
      </c>
      <c r="C34" s="26" t="s">
        <v>279</v>
      </c>
      <c r="D34" s="26" t="s">
        <v>23</v>
      </c>
      <c r="E34" s="8">
        <v>25</v>
      </c>
      <c r="F34" s="9">
        <v>12000</v>
      </c>
      <c r="G34" s="22" t="s">
        <v>288</v>
      </c>
      <c r="H34" s="8" t="s">
        <v>25</v>
      </c>
      <c r="I34" s="9">
        <v>13721.4</v>
      </c>
      <c r="J34" s="8" t="s">
        <v>291</v>
      </c>
      <c r="K34" s="8" t="s">
        <v>292</v>
      </c>
      <c r="L34" s="8" t="s">
        <v>29</v>
      </c>
      <c r="M34" s="8" t="s">
        <v>264</v>
      </c>
      <c r="N34" s="8" t="s">
        <v>25</v>
      </c>
      <c r="O34" s="8" t="s">
        <v>25</v>
      </c>
      <c r="P34" s="8" t="s">
        <v>296</v>
      </c>
      <c r="Q34" s="33" t="s">
        <v>359</v>
      </c>
      <c r="R34" s="33">
        <v>44470</v>
      </c>
      <c r="S34" s="8"/>
      <c r="T34" s="59" t="e">
        <f t="shared" ca="1" si="1"/>
        <v>#VALUE!</v>
      </c>
    </row>
    <row r="35" spans="1:20" ht="57" hidden="1" customHeight="1" x14ac:dyDescent="0.3">
      <c r="A35" s="8">
        <v>28</v>
      </c>
      <c r="B35" s="21" t="s">
        <v>278</v>
      </c>
      <c r="C35" s="26" t="s">
        <v>281</v>
      </c>
      <c r="D35" s="26" t="s">
        <v>23</v>
      </c>
      <c r="E35" s="8">
        <v>25</v>
      </c>
      <c r="F35" s="9">
        <v>1720</v>
      </c>
      <c r="G35" s="22" t="s">
        <v>288</v>
      </c>
      <c r="H35" s="8" t="s">
        <v>25</v>
      </c>
      <c r="I35" s="9">
        <v>1185.8</v>
      </c>
      <c r="J35" s="8" t="s">
        <v>364</v>
      </c>
      <c r="K35" s="8" t="s">
        <v>348</v>
      </c>
      <c r="L35" s="8" t="s">
        <v>29</v>
      </c>
      <c r="M35" s="8" t="s">
        <v>294</v>
      </c>
      <c r="N35" s="8" t="s">
        <v>25</v>
      </c>
      <c r="O35" s="8" t="s">
        <v>25</v>
      </c>
      <c r="P35" s="8" t="s">
        <v>297</v>
      </c>
      <c r="Q35" s="8" t="s">
        <v>358</v>
      </c>
      <c r="R35" s="33">
        <v>44470</v>
      </c>
      <c r="S35" s="8"/>
      <c r="T35" s="59" t="e">
        <f t="shared" ca="1" si="1"/>
        <v>#VALUE!</v>
      </c>
    </row>
    <row r="36" spans="1:20" ht="57" hidden="1" customHeight="1" x14ac:dyDescent="0.3">
      <c r="A36" s="8">
        <v>29</v>
      </c>
      <c r="B36" s="21" t="s">
        <v>278</v>
      </c>
      <c r="C36" s="26" t="s">
        <v>282</v>
      </c>
      <c r="D36" s="26" t="s">
        <v>23</v>
      </c>
      <c r="E36" s="8">
        <v>25</v>
      </c>
      <c r="F36" s="9" t="s">
        <v>289</v>
      </c>
      <c r="G36" s="22" t="s">
        <v>288</v>
      </c>
      <c r="H36" s="8" t="s">
        <v>25</v>
      </c>
      <c r="I36" s="9">
        <v>22717.75</v>
      </c>
      <c r="J36" s="8" t="s">
        <v>291</v>
      </c>
      <c r="K36" s="8" t="s">
        <v>292</v>
      </c>
      <c r="L36" s="8" t="s">
        <v>29</v>
      </c>
      <c r="M36" s="8" t="s">
        <v>295</v>
      </c>
      <c r="N36" s="8" t="s">
        <v>25</v>
      </c>
      <c r="O36" s="8" t="s">
        <v>25</v>
      </c>
      <c r="P36" s="8" t="s">
        <v>296</v>
      </c>
      <c r="Q36" s="8" t="s">
        <v>358</v>
      </c>
      <c r="R36" s="33">
        <v>44470</v>
      </c>
      <c r="S36" s="8"/>
      <c r="T36" s="59" t="e">
        <f t="shared" ca="1" si="1"/>
        <v>#VALUE!</v>
      </c>
    </row>
    <row r="37" spans="1:20" ht="57" hidden="1" customHeight="1" x14ac:dyDescent="0.3">
      <c r="A37" s="8">
        <v>30</v>
      </c>
      <c r="B37" s="21" t="s">
        <v>278</v>
      </c>
      <c r="C37" s="26" t="s">
        <v>283</v>
      </c>
      <c r="D37" s="26" t="s">
        <v>23</v>
      </c>
      <c r="E37" s="8">
        <v>25</v>
      </c>
      <c r="F37" s="9" t="s">
        <v>290</v>
      </c>
      <c r="G37" s="22" t="s">
        <v>288</v>
      </c>
      <c r="H37" s="8" t="s">
        <v>25</v>
      </c>
      <c r="I37" s="9">
        <v>10817.4</v>
      </c>
      <c r="J37" s="8" t="s">
        <v>291</v>
      </c>
      <c r="K37" s="8" t="s">
        <v>292</v>
      </c>
      <c r="L37" s="8" t="s">
        <v>29</v>
      </c>
      <c r="M37" s="8" t="s">
        <v>264</v>
      </c>
      <c r="N37" s="8" t="s">
        <v>25</v>
      </c>
      <c r="O37" s="8" t="s">
        <v>25</v>
      </c>
      <c r="P37" s="8" t="s">
        <v>296</v>
      </c>
      <c r="Q37" s="8" t="s">
        <v>360</v>
      </c>
      <c r="R37" s="33">
        <v>44470</v>
      </c>
      <c r="S37" s="8"/>
      <c r="T37" s="59" t="e">
        <f t="shared" ca="1" si="1"/>
        <v>#VALUE!</v>
      </c>
    </row>
    <row r="38" spans="1:20" ht="57" hidden="1" customHeight="1" x14ac:dyDescent="0.3">
      <c r="A38" s="8">
        <v>31</v>
      </c>
      <c r="B38" s="21" t="s">
        <v>278</v>
      </c>
      <c r="C38" s="26" t="s">
        <v>284</v>
      </c>
      <c r="D38" s="26" t="s">
        <v>23</v>
      </c>
      <c r="E38" s="8">
        <v>25</v>
      </c>
      <c r="F38" s="9">
        <v>3950</v>
      </c>
      <c r="G38" s="22" t="s">
        <v>288</v>
      </c>
      <c r="H38" s="8" t="s">
        <v>25</v>
      </c>
      <c r="I38" s="9">
        <v>4446.75</v>
      </c>
      <c r="J38" s="8" t="s">
        <v>291</v>
      </c>
      <c r="K38" s="8" t="s">
        <v>292</v>
      </c>
      <c r="L38" s="8" t="s">
        <v>29</v>
      </c>
      <c r="M38" s="8" t="s">
        <v>264</v>
      </c>
      <c r="N38" s="8" t="s">
        <v>25</v>
      </c>
      <c r="O38" s="8" t="s">
        <v>25</v>
      </c>
      <c r="P38" s="8" t="s">
        <v>296</v>
      </c>
      <c r="Q38" s="8" t="s">
        <v>360</v>
      </c>
      <c r="R38" s="33">
        <v>44470</v>
      </c>
      <c r="S38" s="8"/>
      <c r="T38" s="59" t="e">
        <f t="shared" ca="1" si="1"/>
        <v>#VALUE!</v>
      </c>
    </row>
    <row r="39" spans="1:20" ht="57" hidden="1" customHeight="1" x14ac:dyDescent="0.3">
      <c r="A39" s="8">
        <v>32</v>
      </c>
      <c r="B39" s="21" t="s">
        <v>278</v>
      </c>
      <c r="C39" s="26" t="s">
        <v>285</v>
      </c>
      <c r="D39" s="26" t="s">
        <v>23</v>
      </c>
      <c r="E39" s="8">
        <v>25</v>
      </c>
      <c r="F39" s="9">
        <v>6500</v>
      </c>
      <c r="G39" s="22" t="s">
        <v>288</v>
      </c>
      <c r="H39" s="8" t="s">
        <v>25</v>
      </c>
      <c r="I39" s="9">
        <v>7048.25</v>
      </c>
      <c r="J39" s="8" t="s">
        <v>291</v>
      </c>
      <c r="K39" s="8" t="s">
        <v>292</v>
      </c>
      <c r="L39" s="8" t="s">
        <v>29</v>
      </c>
      <c r="M39" s="8" t="s">
        <v>152</v>
      </c>
      <c r="N39" s="8" t="s">
        <v>25</v>
      </c>
      <c r="O39" s="8" t="s">
        <v>25</v>
      </c>
      <c r="P39" s="8" t="s">
        <v>296</v>
      </c>
      <c r="Q39" s="8" t="s">
        <v>361</v>
      </c>
      <c r="R39" s="33">
        <v>44470</v>
      </c>
      <c r="S39" s="8"/>
      <c r="T39" s="59" t="e">
        <f t="shared" ca="1" si="1"/>
        <v>#VALUE!</v>
      </c>
    </row>
    <row r="40" spans="1:20" ht="57" hidden="1" customHeight="1" x14ac:dyDescent="0.3">
      <c r="A40" s="8">
        <v>33</v>
      </c>
      <c r="B40" s="21" t="s">
        <v>278</v>
      </c>
      <c r="C40" s="26" t="s">
        <v>286</v>
      </c>
      <c r="D40" s="26" t="s">
        <v>23</v>
      </c>
      <c r="E40" s="8">
        <v>25</v>
      </c>
      <c r="F40" s="9">
        <v>4300</v>
      </c>
      <c r="G40" s="22" t="s">
        <v>288</v>
      </c>
      <c r="H40" s="8" t="s">
        <v>25</v>
      </c>
      <c r="I40" s="9">
        <v>3605.7999999999997</v>
      </c>
      <c r="J40" s="8" t="s">
        <v>291</v>
      </c>
      <c r="K40" s="8" t="s">
        <v>292</v>
      </c>
      <c r="L40" s="8" t="s">
        <v>29</v>
      </c>
      <c r="M40" s="8" t="s">
        <v>264</v>
      </c>
      <c r="N40" s="8" t="s">
        <v>25</v>
      </c>
      <c r="O40" s="8" t="s">
        <v>25</v>
      </c>
      <c r="P40" s="8" t="s">
        <v>296</v>
      </c>
      <c r="Q40" s="8" t="s">
        <v>358</v>
      </c>
      <c r="R40" s="33">
        <v>44470</v>
      </c>
      <c r="S40" s="8"/>
      <c r="T40" s="59" t="e">
        <f t="shared" ca="1" si="1"/>
        <v>#VALUE!</v>
      </c>
    </row>
    <row r="41" spans="1:20" ht="57" hidden="1" customHeight="1" x14ac:dyDescent="0.3">
      <c r="A41" s="8">
        <v>34</v>
      </c>
      <c r="B41" s="21" t="s">
        <v>278</v>
      </c>
      <c r="C41" s="26" t="s">
        <v>287</v>
      </c>
      <c r="D41" s="26" t="s">
        <v>23</v>
      </c>
      <c r="E41" s="8">
        <v>25</v>
      </c>
      <c r="F41" s="9">
        <v>15000</v>
      </c>
      <c r="G41" s="22" t="s">
        <v>288</v>
      </c>
      <c r="H41" s="8" t="s">
        <v>25</v>
      </c>
      <c r="I41" s="9">
        <v>17968.5</v>
      </c>
      <c r="J41" s="8" t="s">
        <v>291</v>
      </c>
      <c r="K41" s="8" t="s">
        <v>292</v>
      </c>
      <c r="L41" s="8" t="s">
        <v>29</v>
      </c>
      <c r="M41" s="8" t="s">
        <v>69</v>
      </c>
      <c r="N41" s="8" t="s">
        <v>25</v>
      </c>
      <c r="O41" s="8" t="s">
        <v>25</v>
      </c>
      <c r="P41" s="8" t="s">
        <v>296</v>
      </c>
      <c r="Q41" s="8" t="s">
        <v>354</v>
      </c>
      <c r="R41" s="33">
        <v>44470</v>
      </c>
      <c r="S41" s="8"/>
      <c r="T41" s="59" t="e">
        <f t="shared" ca="1" si="1"/>
        <v>#VALUE!</v>
      </c>
    </row>
    <row r="42" spans="1:20" ht="57" hidden="1" customHeight="1" x14ac:dyDescent="0.3">
      <c r="A42" s="8">
        <v>35</v>
      </c>
      <c r="B42" s="8" t="s">
        <v>137</v>
      </c>
      <c r="C42" s="8" t="s">
        <v>140</v>
      </c>
      <c r="D42" s="8" t="s">
        <v>415</v>
      </c>
      <c r="E42" s="8">
        <v>713</v>
      </c>
      <c r="F42" s="9">
        <v>89000</v>
      </c>
      <c r="G42" s="11" t="s">
        <v>130</v>
      </c>
      <c r="H42" s="8" t="s">
        <v>25</v>
      </c>
      <c r="I42" s="9">
        <v>106722</v>
      </c>
      <c r="J42" s="8" t="s">
        <v>142</v>
      </c>
      <c r="K42" s="8" t="s">
        <v>143</v>
      </c>
      <c r="L42" s="8" t="s">
        <v>29</v>
      </c>
      <c r="M42" s="8" t="s">
        <v>25</v>
      </c>
      <c r="N42" s="8" t="s">
        <v>25</v>
      </c>
      <c r="O42" s="8" t="s">
        <v>25</v>
      </c>
      <c r="P42" s="8" t="s">
        <v>144</v>
      </c>
      <c r="Q42" s="33">
        <v>44435</v>
      </c>
      <c r="R42" s="33">
        <v>44466</v>
      </c>
      <c r="S42" s="8"/>
      <c r="T42" s="59" t="e">
        <f t="shared" ca="1" si="1"/>
        <v>#VALUE!</v>
      </c>
    </row>
    <row r="43" spans="1:20" ht="57" hidden="1" customHeight="1" x14ac:dyDescent="0.3">
      <c r="A43" s="8">
        <v>36</v>
      </c>
      <c r="B43" s="21" t="s">
        <v>278</v>
      </c>
      <c r="C43" s="29" t="s">
        <v>255</v>
      </c>
      <c r="D43" s="29" t="s">
        <v>23</v>
      </c>
      <c r="E43" s="8">
        <v>25</v>
      </c>
      <c r="F43" s="9">
        <v>4800</v>
      </c>
      <c r="G43" s="32" t="s">
        <v>252</v>
      </c>
      <c r="H43" s="8" t="s">
        <v>25</v>
      </c>
      <c r="I43" s="9">
        <v>3811.5</v>
      </c>
      <c r="J43" s="8" t="s">
        <v>425</v>
      </c>
      <c r="K43" s="8" t="s">
        <v>424</v>
      </c>
      <c r="L43" s="8" t="s">
        <v>29</v>
      </c>
      <c r="M43" s="8" t="s">
        <v>264</v>
      </c>
      <c r="N43" s="8" t="s">
        <v>25</v>
      </c>
      <c r="O43" s="8" t="s">
        <v>25</v>
      </c>
      <c r="P43" s="8" t="s">
        <v>247</v>
      </c>
      <c r="Q43" s="8" t="s">
        <v>424</v>
      </c>
      <c r="R43" s="33">
        <v>44470</v>
      </c>
      <c r="S43" s="8"/>
      <c r="T43" s="59" t="e">
        <f t="shared" ca="1" si="1"/>
        <v>#VALUE!</v>
      </c>
    </row>
    <row r="44" spans="1:20" ht="57" hidden="1" customHeight="1" x14ac:dyDescent="0.3">
      <c r="A44" s="8">
        <v>37</v>
      </c>
      <c r="B44" s="21" t="s">
        <v>278</v>
      </c>
      <c r="C44" s="29" t="s">
        <v>256</v>
      </c>
      <c r="D44" s="29" t="s">
        <v>23</v>
      </c>
      <c r="E44" s="8">
        <v>25</v>
      </c>
      <c r="F44" s="9">
        <v>17600</v>
      </c>
      <c r="G44" s="32" t="s">
        <v>252</v>
      </c>
      <c r="H44" s="8" t="s">
        <v>25</v>
      </c>
      <c r="I44" s="9">
        <v>11979</v>
      </c>
      <c r="J44" s="8" t="s">
        <v>425</v>
      </c>
      <c r="K44" s="8" t="s">
        <v>424</v>
      </c>
      <c r="L44" s="8" t="s">
        <v>29</v>
      </c>
      <c r="M44" s="8" t="s">
        <v>264</v>
      </c>
      <c r="N44" s="8" t="s">
        <v>25</v>
      </c>
      <c r="O44" s="8" t="s">
        <v>25</v>
      </c>
      <c r="P44" s="8" t="s">
        <v>247</v>
      </c>
      <c r="Q44" s="8" t="s">
        <v>424</v>
      </c>
      <c r="R44" s="33">
        <v>44470</v>
      </c>
      <c r="S44" s="8"/>
      <c r="T44" s="59" t="e">
        <f t="shared" ca="1" si="1"/>
        <v>#VALUE!</v>
      </c>
    </row>
    <row r="45" spans="1:20" ht="57" hidden="1" customHeight="1" x14ac:dyDescent="0.3">
      <c r="A45" s="8">
        <v>38</v>
      </c>
      <c r="B45" s="21" t="s">
        <v>236</v>
      </c>
      <c r="C45" s="29" t="s">
        <v>259</v>
      </c>
      <c r="D45" s="29" t="s">
        <v>23</v>
      </c>
      <c r="E45" s="8">
        <v>26</v>
      </c>
      <c r="F45" s="9">
        <v>23100</v>
      </c>
      <c r="G45" s="32" t="s">
        <v>249</v>
      </c>
      <c r="H45" s="8" t="s">
        <v>25</v>
      </c>
      <c r="I45" s="9">
        <v>18876</v>
      </c>
      <c r="J45" s="8" t="s">
        <v>265</v>
      </c>
      <c r="K45" s="8" t="s">
        <v>266</v>
      </c>
      <c r="L45" s="8" t="s">
        <v>29</v>
      </c>
      <c r="M45" s="8" t="s">
        <v>264</v>
      </c>
      <c r="N45" s="8" t="s">
        <v>25</v>
      </c>
      <c r="O45" s="8" t="s">
        <v>25</v>
      </c>
      <c r="P45" s="8" t="s">
        <v>269</v>
      </c>
      <c r="Q45" s="8" t="s">
        <v>317</v>
      </c>
      <c r="R45" s="33">
        <v>44470</v>
      </c>
      <c r="S45" s="8"/>
      <c r="T45" s="59" t="e">
        <f t="shared" ca="1" si="1"/>
        <v>#VALUE!</v>
      </c>
    </row>
    <row r="46" spans="1:20" s="7" customFormat="1" ht="57" hidden="1" customHeight="1" x14ac:dyDescent="0.3">
      <c r="A46" s="8">
        <v>39</v>
      </c>
      <c r="B46" s="21" t="s">
        <v>233</v>
      </c>
      <c r="C46" s="22" t="s">
        <v>352</v>
      </c>
      <c r="D46" s="22" t="s">
        <v>357</v>
      </c>
      <c r="E46" s="8">
        <v>68</v>
      </c>
      <c r="F46" s="9">
        <v>143736.35999999999</v>
      </c>
      <c r="G46" s="22" t="s">
        <v>353</v>
      </c>
      <c r="H46" s="8" t="s">
        <v>25</v>
      </c>
      <c r="I46" s="9">
        <v>138149.87</v>
      </c>
      <c r="J46" s="8" t="s">
        <v>369</v>
      </c>
      <c r="K46" s="8" t="s">
        <v>370</v>
      </c>
      <c r="L46" s="8" t="s">
        <v>29</v>
      </c>
      <c r="M46" s="8" t="s">
        <v>182</v>
      </c>
      <c r="N46" s="8" t="s">
        <v>25</v>
      </c>
      <c r="O46" s="8" t="s">
        <v>25</v>
      </c>
      <c r="P46" s="8" t="s">
        <v>317</v>
      </c>
      <c r="Q46" s="33">
        <v>44452</v>
      </c>
      <c r="R46" s="33">
        <v>44477</v>
      </c>
      <c r="S46" s="8"/>
      <c r="T46" s="59" t="e">
        <f t="shared" ca="1" si="1"/>
        <v>#VALUE!</v>
      </c>
    </row>
    <row r="47" spans="1:20" s="24" customFormat="1" ht="57" hidden="1" customHeight="1" x14ac:dyDescent="0.3">
      <c r="A47" s="8">
        <v>40</v>
      </c>
      <c r="B47" s="45" t="s">
        <v>233</v>
      </c>
      <c r="C47" s="46" t="s">
        <v>234</v>
      </c>
      <c r="D47" s="46" t="s">
        <v>52</v>
      </c>
      <c r="E47" s="44">
        <v>68</v>
      </c>
      <c r="F47" s="47">
        <v>143736.35999999999</v>
      </c>
      <c r="G47" s="46" t="s">
        <v>235</v>
      </c>
      <c r="H47" s="44" t="s">
        <v>25</v>
      </c>
      <c r="I47" s="47">
        <v>173920.99559999997</v>
      </c>
      <c r="J47" s="114"/>
      <c r="K47" s="44"/>
      <c r="L47" s="44" t="s">
        <v>29</v>
      </c>
      <c r="M47" s="44" t="s">
        <v>28</v>
      </c>
      <c r="N47" s="48"/>
      <c r="O47" s="44"/>
      <c r="P47" s="44" t="s">
        <v>174</v>
      </c>
      <c r="Q47" s="115"/>
      <c r="R47" s="44" t="s">
        <v>443</v>
      </c>
      <c r="S47" s="11"/>
      <c r="T47" s="59">
        <f t="shared" ca="1" si="1"/>
        <v>-44924</v>
      </c>
    </row>
    <row r="48" spans="1:20" ht="57" hidden="1" customHeight="1" x14ac:dyDescent="0.3">
      <c r="A48" s="8">
        <v>41</v>
      </c>
      <c r="B48" s="21" t="s">
        <v>261</v>
      </c>
      <c r="C48" s="29" t="s">
        <v>440</v>
      </c>
      <c r="D48" s="29" t="s">
        <v>357</v>
      </c>
      <c r="E48" s="8">
        <v>73</v>
      </c>
      <c r="F48" s="9">
        <v>654000</v>
      </c>
      <c r="G48" s="32" t="s">
        <v>251</v>
      </c>
      <c r="H48" s="8" t="s">
        <v>25</v>
      </c>
      <c r="I48" s="9">
        <v>167723.72649999999</v>
      </c>
      <c r="J48" s="8" t="s">
        <v>267</v>
      </c>
      <c r="K48" s="8" t="s">
        <v>268</v>
      </c>
      <c r="L48" s="8" t="s">
        <v>29</v>
      </c>
      <c r="M48" s="8" t="s">
        <v>39</v>
      </c>
      <c r="N48" s="8" t="s">
        <v>25</v>
      </c>
      <c r="O48" s="8" t="s">
        <v>25</v>
      </c>
      <c r="P48" s="8" t="s">
        <v>269</v>
      </c>
      <c r="Q48" s="8" t="s">
        <v>438</v>
      </c>
      <c r="R48" s="33">
        <v>44477</v>
      </c>
      <c r="S48" s="8"/>
      <c r="T48" s="59" t="e">
        <f t="shared" ca="1" si="1"/>
        <v>#VALUE!</v>
      </c>
    </row>
    <row r="49" spans="1:20" ht="57" hidden="1" customHeight="1" x14ac:dyDescent="0.3">
      <c r="A49" s="8">
        <v>42</v>
      </c>
      <c r="B49" s="21" t="s">
        <v>301</v>
      </c>
      <c r="C49" s="29" t="s">
        <v>435</v>
      </c>
      <c r="D49" s="29" t="s">
        <v>357</v>
      </c>
      <c r="E49" s="8">
        <v>867</v>
      </c>
      <c r="F49" s="9">
        <v>47400</v>
      </c>
      <c r="G49" s="32" t="s">
        <v>434</v>
      </c>
      <c r="H49" s="8" t="s">
        <v>25</v>
      </c>
      <c r="I49" s="9">
        <v>12862.3</v>
      </c>
      <c r="J49" s="8" t="s">
        <v>436</v>
      </c>
      <c r="K49" s="33">
        <v>44476</v>
      </c>
      <c r="L49" s="8" t="s">
        <v>29</v>
      </c>
      <c r="M49" s="8" t="s">
        <v>315</v>
      </c>
      <c r="N49" s="8" t="s">
        <v>439</v>
      </c>
      <c r="O49" s="9">
        <v>12862.3</v>
      </c>
      <c r="P49" s="8" t="s">
        <v>437</v>
      </c>
      <c r="Q49" s="33">
        <v>44473</v>
      </c>
      <c r="R49" s="33">
        <v>44477</v>
      </c>
      <c r="S49" s="8"/>
      <c r="T49" s="59">
        <f t="shared" ca="1" si="1"/>
        <v>-448</v>
      </c>
    </row>
    <row r="50" spans="1:20" ht="57" hidden="1" customHeight="1" x14ac:dyDescent="0.3">
      <c r="A50" s="8">
        <v>43</v>
      </c>
      <c r="B50" s="21" t="s">
        <v>278</v>
      </c>
      <c r="C50" s="26" t="s">
        <v>253</v>
      </c>
      <c r="D50" s="26" t="s">
        <v>23</v>
      </c>
      <c r="E50" s="8">
        <v>25</v>
      </c>
      <c r="F50" s="9">
        <v>49400</v>
      </c>
      <c r="G50" s="22" t="s">
        <v>252</v>
      </c>
      <c r="H50" s="8" t="s">
        <v>25</v>
      </c>
      <c r="I50" s="9">
        <v>39325</v>
      </c>
      <c r="J50" s="8" t="s">
        <v>425</v>
      </c>
      <c r="K50" s="33">
        <v>44442</v>
      </c>
      <c r="L50" s="8" t="s">
        <v>29</v>
      </c>
      <c r="M50" s="8" t="s">
        <v>264</v>
      </c>
      <c r="N50" s="8" t="s">
        <v>25</v>
      </c>
      <c r="O50" s="8" t="s">
        <v>25</v>
      </c>
      <c r="P50" s="8" t="s">
        <v>247</v>
      </c>
      <c r="Q50" s="33">
        <v>44463</v>
      </c>
      <c r="R50" s="33">
        <v>44480</v>
      </c>
      <c r="S50" s="8"/>
      <c r="T50" s="59">
        <f t="shared" ca="1" si="1"/>
        <v>-482</v>
      </c>
    </row>
    <row r="51" spans="1:20" s="7" customFormat="1" ht="57" hidden="1" customHeight="1" x14ac:dyDescent="0.3">
      <c r="A51" s="8">
        <v>44</v>
      </c>
      <c r="B51" s="8" t="s">
        <v>42</v>
      </c>
      <c r="C51" s="8" t="s">
        <v>43</v>
      </c>
      <c r="D51" s="8" t="s">
        <v>23</v>
      </c>
      <c r="E51" s="8">
        <v>856</v>
      </c>
      <c r="F51" s="9">
        <v>120000</v>
      </c>
      <c r="G51" s="8" t="s">
        <v>85</v>
      </c>
      <c r="H51" s="8" t="s">
        <v>80</v>
      </c>
      <c r="I51" s="9">
        <v>114601.36</v>
      </c>
      <c r="J51" s="8" t="s">
        <v>81</v>
      </c>
      <c r="K51" s="8" t="s">
        <v>44</v>
      </c>
      <c r="L51" s="8" t="s">
        <v>29</v>
      </c>
      <c r="M51" s="10" t="s">
        <v>25</v>
      </c>
      <c r="N51" s="8" t="s">
        <v>25</v>
      </c>
      <c r="O51" s="8" t="s">
        <v>25</v>
      </c>
      <c r="P51" s="8" t="s">
        <v>45</v>
      </c>
      <c r="Q51" s="33">
        <v>44462</v>
      </c>
      <c r="R51" s="33">
        <v>44490</v>
      </c>
      <c r="S51" s="8"/>
      <c r="T51" s="59" t="e">
        <f t="shared" ca="1" si="1"/>
        <v>#VALUE!</v>
      </c>
    </row>
    <row r="52" spans="1:20" s="7" customFormat="1" ht="57" hidden="1" customHeight="1" x14ac:dyDescent="0.3">
      <c r="A52" s="8">
        <v>45</v>
      </c>
      <c r="B52" s="8" t="s">
        <v>122</v>
      </c>
      <c r="C52" s="8" t="s">
        <v>123</v>
      </c>
      <c r="D52" s="8" t="s">
        <v>23</v>
      </c>
      <c r="E52" s="8">
        <v>107</v>
      </c>
      <c r="F52" s="9">
        <v>177686.88</v>
      </c>
      <c r="G52" s="11" t="s">
        <v>124</v>
      </c>
      <c r="H52" s="8" t="s">
        <v>25</v>
      </c>
      <c r="I52" s="9">
        <v>180774</v>
      </c>
      <c r="J52" s="8" t="s">
        <v>118</v>
      </c>
      <c r="K52" s="8" t="s">
        <v>119</v>
      </c>
      <c r="L52" s="8" t="s">
        <v>29</v>
      </c>
      <c r="M52" s="8" t="s">
        <v>117</v>
      </c>
      <c r="N52" s="8" t="s">
        <v>25</v>
      </c>
      <c r="O52" s="8" t="s">
        <v>25</v>
      </c>
      <c r="P52" s="8" t="s">
        <v>121</v>
      </c>
      <c r="Q52" s="33">
        <v>44473</v>
      </c>
      <c r="R52" s="33">
        <v>44490</v>
      </c>
      <c r="S52" s="8"/>
      <c r="T52" s="59" t="e">
        <f t="shared" ca="1" si="1"/>
        <v>#VALUE!</v>
      </c>
    </row>
    <row r="53" spans="1:20" s="7" customFormat="1" ht="57" hidden="1" customHeight="1" x14ac:dyDescent="0.3">
      <c r="A53" s="8">
        <v>46</v>
      </c>
      <c r="B53" s="21" t="s">
        <v>278</v>
      </c>
      <c r="C53" s="22" t="s">
        <v>257</v>
      </c>
      <c r="D53" s="22" t="s">
        <v>23</v>
      </c>
      <c r="E53" s="8">
        <v>25</v>
      </c>
      <c r="F53" s="9">
        <v>1750</v>
      </c>
      <c r="G53" s="22" t="s">
        <v>252</v>
      </c>
      <c r="H53" s="8" t="s">
        <v>25</v>
      </c>
      <c r="I53" s="9">
        <v>1512.5</v>
      </c>
      <c r="J53" s="8" t="s">
        <v>425</v>
      </c>
      <c r="K53" s="33">
        <v>44442</v>
      </c>
      <c r="L53" s="8" t="s">
        <v>29</v>
      </c>
      <c r="M53" s="8" t="s">
        <v>264</v>
      </c>
      <c r="N53" s="8" t="s">
        <v>25</v>
      </c>
      <c r="O53" s="8" t="s">
        <v>25</v>
      </c>
      <c r="P53" s="8" t="s">
        <v>247</v>
      </c>
      <c r="Q53" s="33">
        <v>44467</v>
      </c>
      <c r="R53" s="33">
        <v>44490</v>
      </c>
      <c r="S53" s="8"/>
      <c r="T53" s="59">
        <f t="shared" ca="1" si="1"/>
        <v>-482</v>
      </c>
    </row>
    <row r="54" spans="1:20" s="7" customFormat="1" ht="57" hidden="1" customHeight="1" x14ac:dyDescent="0.3">
      <c r="A54" s="8">
        <v>47</v>
      </c>
      <c r="B54" s="21" t="s">
        <v>278</v>
      </c>
      <c r="C54" s="22" t="s">
        <v>260</v>
      </c>
      <c r="D54" s="22" t="s">
        <v>23</v>
      </c>
      <c r="E54" s="8">
        <v>25</v>
      </c>
      <c r="F54" s="9">
        <v>9000</v>
      </c>
      <c r="G54" s="22" t="s">
        <v>250</v>
      </c>
      <c r="H54" s="8" t="s">
        <v>25</v>
      </c>
      <c r="I54" s="9">
        <v>7659.3</v>
      </c>
      <c r="J54" s="8" t="s">
        <v>262</v>
      </c>
      <c r="K54" s="8" t="s">
        <v>263</v>
      </c>
      <c r="L54" s="8" t="s">
        <v>29</v>
      </c>
      <c r="M54" s="8" t="s">
        <v>264</v>
      </c>
      <c r="N54" s="8" t="s">
        <v>25</v>
      </c>
      <c r="O54" s="8" t="s">
        <v>25</v>
      </c>
      <c r="P54" s="8" t="s">
        <v>247</v>
      </c>
      <c r="Q54" s="33">
        <v>44473</v>
      </c>
      <c r="R54" s="33">
        <v>44490</v>
      </c>
      <c r="S54" s="8"/>
      <c r="T54" s="59" t="e">
        <f t="shared" ca="1" si="1"/>
        <v>#VALUE!</v>
      </c>
    </row>
    <row r="55" spans="1:20" s="7" customFormat="1" ht="57" hidden="1" customHeight="1" x14ac:dyDescent="0.3">
      <c r="A55" s="8">
        <v>48</v>
      </c>
      <c r="B55" s="8" t="s">
        <v>46</v>
      </c>
      <c r="C55" s="8" t="s">
        <v>47</v>
      </c>
      <c r="D55" s="8" t="s">
        <v>23</v>
      </c>
      <c r="E55" s="8">
        <v>20</v>
      </c>
      <c r="F55" s="9">
        <v>148000</v>
      </c>
      <c r="G55" s="11" t="s">
        <v>93</v>
      </c>
      <c r="H55" s="10" t="s">
        <v>25</v>
      </c>
      <c r="I55" s="9">
        <v>147900</v>
      </c>
      <c r="J55" s="8" t="s">
        <v>82</v>
      </c>
      <c r="K55" s="8" t="s">
        <v>83</v>
      </c>
      <c r="L55" s="8" t="s">
        <v>29</v>
      </c>
      <c r="M55" s="10" t="s">
        <v>25</v>
      </c>
      <c r="N55" s="8" t="s">
        <v>25</v>
      </c>
      <c r="O55" s="8" t="s">
        <v>25</v>
      </c>
      <c r="P55" s="8" t="s">
        <v>48</v>
      </c>
      <c r="Q55" s="33">
        <v>44469</v>
      </c>
      <c r="R55" s="8"/>
      <c r="S55" s="8"/>
      <c r="T55" s="59" t="e">
        <f t="shared" ca="1" si="1"/>
        <v>#VALUE!</v>
      </c>
    </row>
    <row r="56" spans="1:20" s="5" customFormat="1" ht="57" hidden="1" customHeight="1" x14ac:dyDescent="0.3">
      <c r="A56" s="8">
        <v>49</v>
      </c>
      <c r="B56" s="8" t="s">
        <v>58</v>
      </c>
      <c r="C56" s="8" t="s">
        <v>59</v>
      </c>
      <c r="D56" s="8" t="s">
        <v>79</v>
      </c>
      <c r="E56" s="8">
        <v>764</v>
      </c>
      <c r="F56" s="9">
        <v>66115.7</v>
      </c>
      <c r="G56" s="8" t="s">
        <v>60</v>
      </c>
      <c r="H56" s="8" t="s">
        <v>25</v>
      </c>
      <c r="I56" s="9">
        <v>66115.7</v>
      </c>
      <c r="J56" s="8" t="s">
        <v>86</v>
      </c>
      <c r="K56" s="8" t="s">
        <v>87</v>
      </c>
      <c r="L56" s="8" t="s">
        <v>29</v>
      </c>
      <c r="M56" s="10" t="s">
        <v>25</v>
      </c>
      <c r="N56" s="8" t="s">
        <v>25</v>
      </c>
      <c r="O56" s="8" t="s">
        <v>25</v>
      </c>
      <c r="P56" s="8" t="s">
        <v>61</v>
      </c>
      <c r="Q56" s="33">
        <v>44468</v>
      </c>
      <c r="R56" s="8"/>
      <c r="S56" s="11"/>
      <c r="T56" s="59" t="e">
        <f t="shared" ca="1" si="1"/>
        <v>#VALUE!</v>
      </c>
    </row>
    <row r="57" spans="1:20" ht="57" hidden="1" customHeight="1" x14ac:dyDescent="0.3">
      <c r="A57" s="8">
        <v>50</v>
      </c>
      <c r="B57" s="8" t="s">
        <v>58</v>
      </c>
      <c r="C57" s="8" t="s">
        <v>59</v>
      </c>
      <c r="D57" s="8" t="s">
        <v>471</v>
      </c>
      <c r="E57" s="8">
        <v>764</v>
      </c>
      <c r="F57" s="9">
        <v>66115.7</v>
      </c>
      <c r="G57" s="8" t="s">
        <v>60</v>
      </c>
      <c r="H57" s="8" t="s">
        <v>25</v>
      </c>
      <c r="I57" s="9">
        <v>66115.7</v>
      </c>
      <c r="J57" s="8" t="s">
        <v>86</v>
      </c>
      <c r="K57" s="8" t="s">
        <v>87</v>
      </c>
      <c r="L57" s="8" t="s">
        <v>29</v>
      </c>
      <c r="M57" s="10" t="s">
        <v>25</v>
      </c>
      <c r="N57" s="8" t="s">
        <v>25</v>
      </c>
      <c r="O57" s="8" t="s">
        <v>25</v>
      </c>
      <c r="P57" s="8" t="s">
        <v>61</v>
      </c>
      <c r="Q57" s="33">
        <v>44468</v>
      </c>
      <c r="R57" s="8"/>
      <c r="S57" s="8"/>
      <c r="T57" s="59" t="e">
        <f t="shared" ca="1" si="1"/>
        <v>#VALUE!</v>
      </c>
    </row>
    <row r="58" spans="1:20" s="7" customFormat="1" ht="57" hidden="1" customHeight="1" x14ac:dyDescent="0.3">
      <c r="A58" s="8">
        <v>51</v>
      </c>
      <c r="B58" s="21" t="s">
        <v>340</v>
      </c>
      <c r="C58" s="22" t="s">
        <v>337</v>
      </c>
      <c r="D58" s="22" t="s">
        <v>23</v>
      </c>
      <c r="E58" s="8">
        <v>260</v>
      </c>
      <c r="F58" s="9">
        <v>128250</v>
      </c>
      <c r="G58" s="22" t="s">
        <v>345</v>
      </c>
      <c r="H58" s="22" t="s">
        <v>346</v>
      </c>
      <c r="I58" s="9">
        <v>86952.172999999995</v>
      </c>
      <c r="J58" s="8" t="s">
        <v>470</v>
      </c>
      <c r="K58" s="8" t="s">
        <v>469</v>
      </c>
      <c r="L58" s="8" t="s">
        <v>29</v>
      </c>
      <c r="M58" s="8" t="s">
        <v>182</v>
      </c>
      <c r="N58" s="8" t="s">
        <v>25</v>
      </c>
      <c r="O58" s="8" t="s">
        <v>25</v>
      </c>
      <c r="P58" s="8" t="s">
        <v>343</v>
      </c>
      <c r="Q58" s="8" t="s">
        <v>469</v>
      </c>
      <c r="R58" s="8"/>
      <c r="S58" s="8"/>
      <c r="T58" s="59" t="e">
        <f t="shared" ca="1" si="1"/>
        <v>#VALUE!</v>
      </c>
    </row>
    <row r="59" spans="1:20" s="7" customFormat="1" ht="57" hidden="1" customHeight="1" x14ac:dyDescent="0.3">
      <c r="A59" s="8">
        <v>52</v>
      </c>
      <c r="B59" s="21" t="s">
        <v>414</v>
      </c>
      <c r="C59" s="22" t="s">
        <v>379</v>
      </c>
      <c r="D59" s="22" t="s">
        <v>415</v>
      </c>
      <c r="E59" s="8">
        <v>69</v>
      </c>
      <c r="F59" s="9">
        <v>60814.879999999997</v>
      </c>
      <c r="G59" s="22" t="s">
        <v>192</v>
      </c>
      <c r="H59" s="21" t="s">
        <v>25</v>
      </c>
      <c r="I59" s="50">
        <v>24442</v>
      </c>
      <c r="J59" s="51" t="s">
        <v>406</v>
      </c>
      <c r="K59" s="52">
        <v>44533</v>
      </c>
      <c r="L59" s="50" t="s">
        <v>29</v>
      </c>
      <c r="M59" s="50" t="s">
        <v>28</v>
      </c>
      <c r="N59" s="54" t="s">
        <v>25</v>
      </c>
      <c r="O59" s="55" t="s">
        <v>25</v>
      </c>
      <c r="P59" s="52">
        <v>44459</v>
      </c>
      <c r="Q59" s="52">
        <v>44474</v>
      </c>
      <c r="R59" s="53"/>
      <c r="S59" s="53"/>
      <c r="T59" s="59">
        <f t="shared" ca="1" si="1"/>
        <v>-391</v>
      </c>
    </row>
    <row r="60" spans="1:20" s="7" customFormat="1" ht="57" hidden="1" customHeight="1" x14ac:dyDescent="0.3">
      <c r="A60" s="8">
        <v>53</v>
      </c>
      <c r="B60" s="21" t="s">
        <v>339</v>
      </c>
      <c r="C60" s="22" t="s">
        <v>336</v>
      </c>
      <c r="D60" s="22" t="s">
        <v>473</v>
      </c>
      <c r="E60" s="8">
        <v>295</v>
      </c>
      <c r="F60" s="9">
        <v>84033.88</v>
      </c>
      <c r="G60" s="22" t="s">
        <v>334</v>
      </c>
      <c r="H60" s="8" t="s">
        <v>25</v>
      </c>
      <c r="I60" s="9">
        <v>20682.53</v>
      </c>
      <c r="J60" s="8" t="s">
        <v>472</v>
      </c>
      <c r="K60" s="33">
        <v>44475</v>
      </c>
      <c r="L60" s="8" t="s">
        <v>29</v>
      </c>
      <c r="M60" s="8" t="s">
        <v>182</v>
      </c>
      <c r="N60" s="8" t="s">
        <v>475</v>
      </c>
      <c r="O60" s="8">
        <v>20682.53</v>
      </c>
      <c r="P60" s="8" t="s">
        <v>343</v>
      </c>
      <c r="Q60" s="33">
        <v>44475</v>
      </c>
      <c r="R60" s="8"/>
      <c r="S60" s="8"/>
      <c r="T60" s="59">
        <f t="shared" ca="1" si="1"/>
        <v>-449</v>
      </c>
    </row>
    <row r="61" spans="1:20" s="7" customFormat="1" ht="57" hidden="1" customHeight="1" x14ac:dyDescent="0.3">
      <c r="A61" s="8">
        <v>54</v>
      </c>
      <c r="B61" s="21" t="s">
        <v>429</v>
      </c>
      <c r="C61" s="22" t="s">
        <v>427</v>
      </c>
      <c r="D61" s="22" t="s">
        <v>23</v>
      </c>
      <c r="E61" s="8">
        <v>45</v>
      </c>
      <c r="F61" s="9">
        <v>32193.8</v>
      </c>
      <c r="G61" s="22" t="s">
        <v>428</v>
      </c>
      <c r="H61" s="21" t="s">
        <v>25</v>
      </c>
      <c r="I61" s="50">
        <v>38659.5</v>
      </c>
      <c r="J61" s="51" t="s">
        <v>476</v>
      </c>
      <c r="K61" s="52">
        <v>44562</v>
      </c>
      <c r="L61" s="50" t="s">
        <v>29</v>
      </c>
      <c r="M61" s="50" t="s">
        <v>28</v>
      </c>
      <c r="N61" s="54" t="s">
        <v>25</v>
      </c>
      <c r="O61" s="55" t="s">
        <v>25</v>
      </c>
      <c r="P61" s="52">
        <v>44473</v>
      </c>
      <c r="Q61" s="52">
        <v>44477</v>
      </c>
      <c r="R61" s="53"/>
      <c r="S61" s="53"/>
      <c r="T61" s="59">
        <f t="shared" ca="1" si="1"/>
        <v>-362</v>
      </c>
    </row>
    <row r="62" spans="1:20" ht="57" hidden="1" customHeight="1" x14ac:dyDescent="0.3">
      <c r="A62" s="8">
        <v>55</v>
      </c>
      <c r="B62" s="21" t="s">
        <v>278</v>
      </c>
      <c r="C62" s="26" t="s">
        <v>254</v>
      </c>
      <c r="D62" s="26" t="s">
        <v>23</v>
      </c>
      <c r="E62" s="8">
        <v>25</v>
      </c>
      <c r="F62" s="9">
        <v>36000</v>
      </c>
      <c r="G62" s="22" t="s">
        <v>252</v>
      </c>
      <c r="H62" s="8" t="s">
        <v>25</v>
      </c>
      <c r="I62" s="9">
        <v>27225</v>
      </c>
      <c r="J62" s="8" t="s">
        <v>425</v>
      </c>
      <c r="K62" s="33">
        <v>44442</v>
      </c>
      <c r="L62" s="8" t="s">
        <v>29</v>
      </c>
      <c r="M62" s="8" t="s">
        <v>264</v>
      </c>
      <c r="N62" s="54" t="s">
        <v>25</v>
      </c>
      <c r="O62" s="55" t="s">
        <v>25</v>
      </c>
      <c r="P62" s="8" t="s">
        <v>247</v>
      </c>
      <c r="Q62" s="33">
        <v>44488</v>
      </c>
      <c r="R62" s="33">
        <v>44504</v>
      </c>
      <c r="S62" s="8"/>
      <c r="T62" s="59">
        <f t="shared" ca="1" si="1"/>
        <v>-482</v>
      </c>
    </row>
    <row r="63" spans="1:20" s="62" customFormat="1" ht="57" hidden="1" customHeight="1" x14ac:dyDescent="0.3">
      <c r="A63" s="8">
        <v>56</v>
      </c>
      <c r="B63" s="23" t="s">
        <v>145</v>
      </c>
      <c r="C63" s="26" t="s">
        <v>146</v>
      </c>
      <c r="D63" s="26" t="s">
        <v>415</v>
      </c>
      <c r="E63" s="11">
        <v>79</v>
      </c>
      <c r="F63" s="12">
        <v>47029.75</v>
      </c>
      <c r="G63" s="22" t="s">
        <v>303</v>
      </c>
      <c r="H63" s="11" t="s">
        <v>25</v>
      </c>
      <c r="I63" s="12">
        <v>48921.800399999993</v>
      </c>
      <c r="J63" s="11" t="s">
        <v>312</v>
      </c>
      <c r="K63" s="56">
        <v>44458</v>
      </c>
      <c r="L63" s="11" t="s">
        <v>29</v>
      </c>
      <c r="M63" s="11" t="s">
        <v>69</v>
      </c>
      <c r="N63" s="65" t="s">
        <v>25</v>
      </c>
      <c r="O63" s="66" t="s">
        <v>25</v>
      </c>
      <c r="P63" s="11" t="s">
        <v>321</v>
      </c>
      <c r="Q63" s="56">
        <v>44414</v>
      </c>
      <c r="R63" s="11"/>
      <c r="S63" s="11"/>
      <c r="T63" s="61">
        <f t="shared" ref="T63:T68" ca="1" si="2">(K63-TODAY())</f>
        <v>-466</v>
      </c>
    </row>
    <row r="64" spans="1:20" ht="57" hidden="1" customHeight="1" x14ac:dyDescent="0.3">
      <c r="A64" s="8">
        <v>57</v>
      </c>
      <c r="B64" s="21" t="s">
        <v>127</v>
      </c>
      <c r="C64" s="26" t="s">
        <v>387</v>
      </c>
      <c r="D64" s="26" t="s">
        <v>415</v>
      </c>
      <c r="E64" s="8">
        <v>867</v>
      </c>
      <c r="F64" s="9">
        <v>23700</v>
      </c>
      <c r="G64" s="11" t="s">
        <v>130</v>
      </c>
      <c r="H64" s="21" t="s">
        <v>25</v>
      </c>
      <c r="I64" s="50">
        <v>14242.91</v>
      </c>
      <c r="J64" s="8" t="s">
        <v>504</v>
      </c>
      <c r="K64" s="33">
        <v>44493</v>
      </c>
      <c r="L64" s="50" t="s">
        <v>29</v>
      </c>
      <c r="M64" s="50" t="s">
        <v>295</v>
      </c>
      <c r="N64" s="54" t="s">
        <v>25</v>
      </c>
      <c r="O64" s="55" t="s">
        <v>25</v>
      </c>
      <c r="P64" s="52">
        <v>44463</v>
      </c>
      <c r="Q64" s="33">
        <v>44494</v>
      </c>
      <c r="R64" s="33">
        <v>44524</v>
      </c>
      <c r="S64" s="53"/>
      <c r="T64" s="59">
        <f t="shared" ca="1" si="2"/>
        <v>-431</v>
      </c>
    </row>
    <row r="65" spans="1:20" ht="57" hidden="1" customHeight="1" x14ac:dyDescent="0.3">
      <c r="A65" s="8">
        <v>58</v>
      </c>
      <c r="B65" s="8" t="s">
        <v>145</v>
      </c>
      <c r="C65" s="8" t="s">
        <v>146</v>
      </c>
      <c r="D65" s="8" t="s">
        <v>79</v>
      </c>
      <c r="E65" s="8">
        <v>79</v>
      </c>
      <c r="F65" s="9">
        <v>94059.5</v>
      </c>
      <c r="G65" s="11" t="s">
        <v>147</v>
      </c>
      <c r="H65" s="8" t="s">
        <v>25</v>
      </c>
      <c r="I65" s="9">
        <v>94059.5</v>
      </c>
      <c r="J65" s="8" t="s">
        <v>148</v>
      </c>
      <c r="K65" s="33">
        <v>44687</v>
      </c>
      <c r="L65" s="8" t="s">
        <v>29</v>
      </c>
      <c r="M65" s="8" t="s">
        <v>25</v>
      </c>
      <c r="N65" s="54" t="s">
        <v>25</v>
      </c>
      <c r="O65" s="55" t="s">
        <v>25</v>
      </c>
      <c r="P65" s="8" t="s">
        <v>149</v>
      </c>
      <c r="Q65" s="33">
        <v>44508</v>
      </c>
      <c r="R65" s="8"/>
      <c r="S65" s="8"/>
      <c r="T65" s="64">
        <f t="shared" ca="1" si="2"/>
        <v>-237</v>
      </c>
    </row>
    <row r="66" spans="1:20" ht="57" hidden="1" customHeight="1" x14ac:dyDescent="0.3">
      <c r="A66" s="8">
        <v>59</v>
      </c>
      <c r="B66" s="21" t="s">
        <v>417</v>
      </c>
      <c r="C66" s="26" t="s">
        <v>146</v>
      </c>
      <c r="D66" s="26" t="s">
        <v>473</v>
      </c>
      <c r="E66" s="8">
        <v>79</v>
      </c>
      <c r="F66" s="9">
        <v>94059.5</v>
      </c>
      <c r="G66" s="22" t="s">
        <v>398</v>
      </c>
      <c r="H66" s="21" t="s">
        <v>25</v>
      </c>
      <c r="I66" s="50">
        <v>64273.143000000004</v>
      </c>
      <c r="J66" s="51" t="s">
        <v>411</v>
      </c>
      <c r="K66" s="52">
        <v>44516</v>
      </c>
      <c r="L66" s="50" t="s">
        <v>29</v>
      </c>
      <c r="M66" s="50" t="s">
        <v>28</v>
      </c>
      <c r="N66" s="54" t="s">
        <v>25</v>
      </c>
      <c r="O66" s="55" t="s">
        <v>25</v>
      </c>
      <c r="P66" s="52">
        <v>44456</v>
      </c>
      <c r="Q66" s="33">
        <v>44508</v>
      </c>
      <c r="R66" s="33">
        <v>44526</v>
      </c>
      <c r="S66" s="53"/>
      <c r="T66" s="64">
        <f t="shared" ca="1" si="2"/>
        <v>-408</v>
      </c>
    </row>
    <row r="67" spans="1:20" s="7" customFormat="1" ht="57" hidden="1" customHeight="1" x14ac:dyDescent="0.3">
      <c r="A67" s="8">
        <v>60</v>
      </c>
      <c r="B67" s="8" t="s">
        <v>137</v>
      </c>
      <c r="C67" s="8" t="s">
        <v>138</v>
      </c>
      <c r="D67" s="8" t="s">
        <v>415</v>
      </c>
      <c r="E67" s="8">
        <v>713</v>
      </c>
      <c r="F67" s="9">
        <v>144250</v>
      </c>
      <c r="G67" s="11" t="s">
        <v>130</v>
      </c>
      <c r="H67" s="8" t="s">
        <v>25</v>
      </c>
      <c r="I67" s="9">
        <v>173695.5</v>
      </c>
      <c r="J67" s="8" t="s">
        <v>142</v>
      </c>
      <c r="K67" s="33">
        <v>44686</v>
      </c>
      <c r="L67" s="8" t="s">
        <v>29</v>
      </c>
      <c r="M67" s="8" t="s">
        <v>25</v>
      </c>
      <c r="N67" s="8" t="s">
        <v>530</v>
      </c>
      <c r="O67" s="9">
        <v>173695.5</v>
      </c>
      <c r="P67" s="8" t="s">
        <v>144</v>
      </c>
      <c r="Q67" s="33">
        <v>44509</v>
      </c>
      <c r="R67" s="33">
        <v>44526</v>
      </c>
      <c r="S67" s="8"/>
      <c r="T67" s="59">
        <f t="shared" ca="1" si="2"/>
        <v>-238</v>
      </c>
    </row>
    <row r="68" spans="1:20" s="5" customFormat="1" ht="57" hidden="1" customHeight="1" x14ac:dyDescent="0.3">
      <c r="A68" s="8">
        <v>61</v>
      </c>
      <c r="B68" s="11" t="s">
        <v>115</v>
      </c>
      <c r="C68" s="11" t="s">
        <v>116</v>
      </c>
      <c r="D68" s="11" t="s">
        <v>23</v>
      </c>
      <c r="E68" s="11">
        <v>106</v>
      </c>
      <c r="F68" s="12">
        <v>342975.21</v>
      </c>
      <c r="G68" s="11" t="s">
        <v>468</v>
      </c>
      <c r="H68" s="11" t="s">
        <v>25</v>
      </c>
      <c r="I68" s="12">
        <v>394911.33</v>
      </c>
      <c r="J68" s="11" t="s">
        <v>531</v>
      </c>
      <c r="K68" s="56">
        <v>44442</v>
      </c>
      <c r="L68" s="11" t="s">
        <v>29</v>
      </c>
      <c r="M68" s="11" t="s">
        <v>117</v>
      </c>
      <c r="N68" s="8" t="s">
        <v>532</v>
      </c>
      <c r="O68" s="12">
        <v>394911.33</v>
      </c>
      <c r="P68" s="11" t="s">
        <v>120</v>
      </c>
      <c r="Q68" s="56">
        <v>44503</v>
      </c>
      <c r="R68" s="56">
        <v>44531</v>
      </c>
      <c r="S68" s="11"/>
      <c r="T68" s="69">
        <f t="shared" ca="1" si="2"/>
        <v>-482</v>
      </c>
    </row>
    <row r="69" spans="1:20" s="5" customFormat="1" ht="57" hidden="1" customHeight="1" x14ac:dyDescent="0.3">
      <c r="A69" s="8">
        <v>62</v>
      </c>
      <c r="B69" s="11" t="s">
        <v>298</v>
      </c>
      <c r="C69" s="11" t="s">
        <v>549</v>
      </c>
      <c r="D69" s="11" t="s">
        <v>23</v>
      </c>
      <c r="E69" s="11">
        <v>377</v>
      </c>
      <c r="F69" s="12">
        <v>55000</v>
      </c>
      <c r="G69" s="11" t="s">
        <v>550</v>
      </c>
      <c r="H69" s="11" t="s">
        <v>551</v>
      </c>
      <c r="I69" s="12">
        <v>33637.056199999999</v>
      </c>
      <c r="J69" s="11" t="s">
        <v>548</v>
      </c>
      <c r="K69" s="56">
        <v>44517</v>
      </c>
      <c r="L69" s="11" t="s">
        <v>29</v>
      </c>
      <c r="M69" s="11" t="s">
        <v>299</v>
      </c>
      <c r="N69" s="8" t="s">
        <v>25</v>
      </c>
      <c r="O69" s="12" t="s">
        <v>25</v>
      </c>
      <c r="P69" s="11" t="s">
        <v>274</v>
      </c>
      <c r="Q69" s="56">
        <v>44517</v>
      </c>
      <c r="R69" s="56">
        <v>44537</v>
      </c>
      <c r="S69" s="11"/>
      <c r="T69" s="69">
        <f ca="1">(K69-TODAY())</f>
        <v>-407</v>
      </c>
    </row>
    <row r="70" spans="1:20" ht="57" hidden="1" customHeight="1" x14ac:dyDescent="0.3">
      <c r="A70" s="8">
        <v>63</v>
      </c>
      <c r="B70" s="21" t="s">
        <v>414</v>
      </c>
      <c r="C70" s="26" t="s">
        <v>307</v>
      </c>
      <c r="D70" s="26" t="s">
        <v>415</v>
      </c>
      <c r="E70" s="8">
        <v>63</v>
      </c>
      <c r="F70" s="9">
        <v>33704.959999999999</v>
      </c>
      <c r="G70" s="22" t="s">
        <v>395</v>
      </c>
      <c r="H70" s="21" t="s">
        <v>25</v>
      </c>
      <c r="I70" s="50">
        <v>12233.1</v>
      </c>
      <c r="J70" s="51" t="s">
        <v>403</v>
      </c>
      <c r="K70" s="52">
        <v>44533</v>
      </c>
      <c r="L70" s="50" t="s">
        <v>29</v>
      </c>
      <c r="M70" s="50" t="s">
        <v>28</v>
      </c>
      <c r="N70" s="8" t="s">
        <v>25</v>
      </c>
      <c r="O70" s="12" t="s">
        <v>25</v>
      </c>
      <c r="P70" s="52">
        <v>44459</v>
      </c>
      <c r="Q70" s="56">
        <v>44508</v>
      </c>
      <c r="R70" s="56">
        <v>44537</v>
      </c>
      <c r="S70" s="53"/>
      <c r="T70" s="59">
        <f ca="1">(K70-TODAY())</f>
        <v>-391</v>
      </c>
    </row>
    <row r="71" spans="1:20" ht="57" hidden="1" customHeight="1" x14ac:dyDescent="0.3">
      <c r="A71" s="8">
        <v>64</v>
      </c>
      <c r="B71" s="21" t="s">
        <v>214</v>
      </c>
      <c r="C71" s="26" t="s">
        <v>215</v>
      </c>
      <c r="D71" s="26" t="s">
        <v>79</v>
      </c>
      <c r="E71" s="8">
        <v>65</v>
      </c>
      <c r="F71" s="9">
        <v>115006.61</v>
      </c>
      <c r="G71" s="22" t="s">
        <v>216</v>
      </c>
      <c r="H71" s="8" t="s">
        <v>25</v>
      </c>
      <c r="I71" s="9">
        <v>115006.61</v>
      </c>
      <c r="J71" s="8" t="s">
        <v>217</v>
      </c>
      <c r="K71" s="33">
        <v>44723</v>
      </c>
      <c r="L71" s="8" t="s">
        <v>29</v>
      </c>
      <c r="M71" s="8" t="s">
        <v>25</v>
      </c>
      <c r="N71" s="8" t="s">
        <v>25</v>
      </c>
      <c r="O71" s="8" t="s">
        <v>25</v>
      </c>
      <c r="P71" s="8" t="s">
        <v>213</v>
      </c>
      <c r="Q71" s="33">
        <v>44523</v>
      </c>
      <c r="R71" s="33">
        <v>44551</v>
      </c>
      <c r="S71" s="8"/>
      <c r="T71" s="59">
        <f ca="1">(K71-TODAY())</f>
        <v>-201</v>
      </c>
    </row>
    <row r="72" spans="1:20" ht="57" hidden="1" customHeight="1" x14ac:dyDescent="0.3">
      <c r="A72" s="8">
        <v>65</v>
      </c>
      <c r="B72" s="21" t="s">
        <v>214</v>
      </c>
      <c r="C72" s="26" t="s">
        <v>215</v>
      </c>
      <c r="D72" s="26" t="s">
        <v>473</v>
      </c>
      <c r="E72" s="8">
        <v>65</v>
      </c>
      <c r="F72" s="9">
        <v>115006.61</v>
      </c>
      <c r="G72" s="22" t="s">
        <v>192</v>
      </c>
      <c r="H72" s="21" t="s">
        <v>25</v>
      </c>
      <c r="I72" s="50">
        <v>55070.729999999996</v>
      </c>
      <c r="J72" s="51" t="s">
        <v>628</v>
      </c>
      <c r="K72" s="52">
        <v>44525</v>
      </c>
      <c r="L72" s="50" t="s">
        <v>29</v>
      </c>
      <c r="M72" s="50" t="s">
        <v>28</v>
      </c>
      <c r="N72" s="8" t="s">
        <v>25</v>
      </c>
      <c r="O72" s="8" t="s">
        <v>25</v>
      </c>
      <c r="P72" s="52">
        <v>44495</v>
      </c>
      <c r="Q72" s="33">
        <v>44523</v>
      </c>
      <c r="R72" s="33">
        <v>44551</v>
      </c>
      <c r="S72" s="53"/>
      <c r="T72" s="59">
        <f t="shared" ref="T72" ca="1" si="3">(K72-TODAY())</f>
        <v>-399</v>
      </c>
    </row>
    <row r="73" spans="1:20" ht="57" hidden="1" customHeight="1" x14ac:dyDescent="0.3">
      <c r="A73" s="8">
        <v>66</v>
      </c>
      <c r="B73" s="70" t="s">
        <v>565</v>
      </c>
      <c r="C73" s="26" t="s">
        <v>481</v>
      </c>
      <c r="D73" s="26" t="s">
        <v>415</v>
      </c>
      <c r="E73" s="8">
        <v>613</v>
      </c>
      <c r="F73" s="9">
        <v>60000</v>
      </c>
      <c r="G73" s="22" t="s">
        <v>483</v>
      </c>
      <c r="H73" s="21" t="s">
        <v>25</v>
      </c>
      <c r="I73" s="50">
        <v>350.9</v>
      </c>
      <c r="J73" s="51" t="s">
        <v>650</v>
      </c>
      <c r="K73" s="52">
        <v>44541</v>
      </c>
      <c r="L73" s="50" t="s">
        <v>29</v>
      </c>
      <c r="M73" s="50" t="s">
        <v>25</v>
      </c>
      <c r="N73" s="54" t="s">
        <v>25</v>
      </c>
      <c r="O73" s="55" t="s">
        <v>25</v>
      </c>
      <c r="P73" s="52">
        <v>44503</v>
      </c>
      <c r="Q73" s="33">
        <v>44541</v>
      </c>
      <c r="R73" s="53"/>
      <c r="S73" s="53"/>
      <c r="T73" s="59">
        <f t="shared" ref="T73:T82" ca="1" si="4">(K73-TODAY())</f>
        <v>-383</v>
      </c>
    </row>
    <row r="74" spans="1:20" ht="57" hidden="1" customHeight="1" x14ac:dyDescent="0.3">
      <c r="A74" s="8">
        <v>67</v>
      </c>
      <c r="B74" s="70" t="s">
        <v>506</v>
      </c>
      <c r="C74" s="26" t="s">
        <v>505</v>
      </c>
      <c r="D74" s="26" t="s">
        <v>23</v>
      </c>
      <c r="E74" s="8">
        <v>54</v>
      </c>
      <c r="F74" s="9">
        <v>108988</v>
      </c>
      <c r="G74" s="22" t="s">
        <v>130</v>
      </c>
      <c r="H74" s="21" t="s">
        <v>25</v>
      </c>
      <c r="I74" s="50">
        <v>97603.44</v>
      </c>
      <c r="J74" s="51" t="s">
        <v>540</v>
      </c>
      <c r="K74" s="52">
        <v>44559</v>
      </c>
      <c r="L74" s="50" t="s">
        <v>29</v>
      </c>
      <c r="M74" s="50" t="s">
        <v>28</v>
      </c>
      <c r="N74" s="54" t="s">
        <v>25</v>
      </c>
      <c r="O74" s="55" t="s">
        <v>25</v>
      </c>
      <c r="P74" s="52">
        <v>44523</v>
      </c>
      <c r="Q74" s="33">
        <v>44538</v>
      </c>
      <c r="R74" s="53"/>
      <c r="S74" s="53"/>
      <c r="T74" s="59">
        <f t="shared" ca="1" si="4"/>
        <v>-365</v>
      </c>
    </row>
    <row r="75" spans="1:20" ht="57" hidden="1" customHeight="1" x14ac:dyDescent="0.3">
      <c r="A75" s="8">
        <v>68</v>
      </c>
      <c r="B75" s="21" t="s">
        <v>231</v>
      </c>
      <c r="C75" s="26" t="s">
        <v>388</v>
      </c>
      <c r="D75" s="26" t="s">
        <v>512</v>
      </c>
      <c r="E75" s="8">
        <v>828</v>
      </c>
      <c r="F75" s="9">
        <v>82644.63</v>
      </c>
      <c r="G75" s="22" t="s">
        <v>397</v>
      </c>
      <c r="H75" s="21" t="s">
        <v>25</v>
      </c>
      <c r="I75" s="50">
        <v>895.4</v>
      </c>
      <c r="J75" s="51" t="s">
        <v>651</v>
      </c>
      <c r="K75" s="52">
        <v>44530</v>
      </c>
      <c r="L75" s="50" t="s">
        <v>29</v>
      </c>
      <c r="M75" s="50" t="s">
        <v>25</v>
      </c>
      <c r="N75" s="54" t="s">
        <v>25</v>
      </c>
      <c r="O75" s="55" t="s">
        <v>25</v>
      </c>
      <c r="P75" s="52">
        <v>44440</v>
      </c>
      <c r="Q75" s="52">
        <v>44530</v>
      </c>
      <c r="R75" s="53"/>
      <c r="S75" s="53"/>
      <c r="T75" s="59">
        <f t="shared" ca="1" si="4"/>
        <v>-394</v>
      </c>
    </row>
    <row r="76" spans="1:20" ht="57" hidden="1" customHeight="1" x14ac:dyDescent="0.3">
      <c r="A76" s="8">
        <v>69</v>
      </c>
      <c r="B76" s="70" t="s">
        <v>646</v>
      </c>
      <c r="C76" s="26" t="s">
        <v>630</v>
      </c>
      <c r="D76" s="26" t="s">
        <v>23</v>
      </c>
      <c r="E76" s="8">
        <v>668</v>
      </c>
      <c r="F76" s="9">
        <v>109000</v>
      </c>
      <c r="G76" s="22" t="s">
        <v>641</v>
      </c>
      <c r="H76" s="21" t="s">
        <v>25</v>
      </c>
      <c r="I76" s="50">
        <v>109000</v>
      </c>
      <c r="J76" s="51" t="s">
        <v>637</v>
      </c>
      <c r="K76" s="52">
        <v>44902</v>
      </c>
      <c r="L76" s="50" t="s">
        <v>212</v>
      </c>
      <c r="M76" s="50" t="s">
        <v>25</v>
      </c>
      <c r="N76" s="54" t="s">
        <v>25</v>
      </c>
      <c r="O76" s="55" t="s">
        <v>25</v>
      </c>
      <c r="P76" s="52">
        <v>44537</v>
      </c>
      <c r="Q76" s="52">
        <v>44537</v>
      </c>
      <c r="R76" s="53"/>
      <c r="S76" s="53"/>
      <c r="T76" s="59">
        <f t="shared" ca="1" si="4"/>
        <v>-22</v>
      </c>
    </row>
    <row r="77" spans="1:20" s="5" customFormat="1" ht="57" hidden="1" customHeight="1" x14ac:dyDescent="0.3">
      <c r="A77" s="8">
        <v>70</v>
      </c>
      <c r="B77" s="8" t="s">
        <v>54</v>
      </c>
      <c r="C77" s="8" t="s">
        <v>55</v>
      </c>
      <c r="D77" s="8" t="s">
        <v>79</v>
      </c>
      <c r="E77" s="8">
        <v>104</v>
      </c>
      <c r="F77" s="9">
        <v>46000</v>
      </c>
      <c r="G77" s="8" t="s">
        <v>56</v>
      </c>
      <c r="H77" s="8" t="s">
        <v>57</v>
      </c>
      <c r="I77" s="12">
        <v>40886.29</v>
      </c>
      <c r="J77" s="8" t="s">
        <v>664</v>
      </c>
      <c r="K77" s="33">
        <v>44557</v>
      </c>
      <c r="L77" s="8" t="s">
        <v>29</v>
      </c>
      <c r="M77" s="10" t="s">
        <v>25</v>
      </c>
      <c r="N77" s="10" t="s">
        <v>25</v>
      </c>
      <c r="O77" s="10" t="s">
        <v>25</v>
      </c>
      <c r="P77" s="8" t="s">
        <v>84</v>
      </c>
      <c r="Q77" s="33">
        <v>44557</v>
      </c>
      <c r="R77" s="8"/>
      <c r="S77" s="8"/>
      <c r="T77" s="59">
        <f t="shared" ca="1" si="4"/>
        <v>-367</v>
      </c>
    </row>
    <row r="78" spans="1:20" ht="57" hidden="1" customHeight="1" x14ac:dyDescent="0.3">
      <c r="A78" s="8">
        <v>71</v>
      </c>
      <c r="B78" s="11" t="s">
        <v>54</v>
      </c>
      <c r="C78" s="11" t="s">
        <v>55</v>
      </c>
      <c r="D78" s="11" t="s">
        <v>52</v>
      </c>
      <c r="E78" s="11">
        <v>104</v>
      </c>
      <c r="F78" s="12">
        <v>46000</v>
      </c>
      <c r="G78" s="11" t="s">
        <v>56</v>
      </c>
      <c r="H78" s="11" t="s">
        <v>57</v>
      </c>
      <c r="I78" s="12">
        <v>49472.41</v>
      </c>
      <c r="J78" s="8" t="s">
        <v>664</v>
      </c>
      <c r="K78" s="33">
        <v>44557</v>
      </c>
      <c r="L78" s="11" t="s">
        <v>29</v>
      </c>
      <c r="M78" s="11" t="s">
        <v>39</v>
      </c>
      <c r="N78" s="10" t="s">
        <v>25</v>
      </c>
      <c r="O78" s="10" t="s">
        <v>25</v>
      </c>
      <c r="P78" s="11" t="s">
        <v>84</v>
      </c>
      <c r="Q78" s="56">
        <v>44557</v>
      </c>
      <c r="R78" s="52">
        <v>44586</v>
      </c>
      <c r="S78" s="8"/>
      <c r="T78" s="59">
        <f t="shared" ca="1" si="4"/>
        <v>-367</v>
      </c>
    </row>
    <row r="79" spans="1:20" ht="57" hidden="1" customHeight="1" x14ac:dyDescent="0.3">
      <c r="A79" s="8">
        <v>72</v>
      </c>
      <c r="B79" s="70" t="s">
        <v>502</v>
      </c>
      <c r="C79" s="26" t="s">
        <v>496</v>
      </c>
      <c r="D79" s="26" t="s">
        <v>23</v>
      </c>
      <c r="E79" s="8">
        <v>98</v>
      </c>
      <c r="F79" s="9">
        <v>7000</v>
      </c>
      <c r="G79" s="22" t="s">
        <v>500</v>
      </c>
      <c r="H79" s="21" t="s">
        <v>25</v>
      </c>
      <c r="I79" s="50">
        <v>8445.8726000000006</v>
      </c>
      <c r="J79" s="51" t="s">
        <v>503</v>
      </c>
      <c r="K79" s="52">
        <v>44561</v>
      </c>
      <c r="L79" s="50" t="s">
        <v>29</v>
      </c>
      <c r="M79" s="50" t="s">
        <v>28</v>
      </c>
      <c r="N79" s="74" t="s">
        <v>25</v>
      </c>
      <c r="O79" s="74" t="s">
        <v>25</v>
      </c>
      <c r="P79" s="52">
        <v>44501</v>
      </c>
      <c r="Q79" s="52">
        <v>44558</v>
      </c>
      <c r="R79" s="52">
        <v>44586</v>
      </c>
      <c r="S79" s="53"/>
      <c r="T79" s="59">
        <f t="shared" ca="1" si="4"/>
        <v>-363</v>
      </c>
    </row>
    <row r="80" spans="1:20" ht="57" hidden="1" customHeight="1" x14ac:dyDescent="0.3">
      <c r="A80" s="8">
        <v>73</v>
      </c>
      <c r="B80" s="70" t="s">
        <v>502</v>
      </c>
      <c r="C80" s="26" t="s">
        <v>497</v>
      </c>
      <c r="D80" s="26" t="s">
        <v>23</v>
      </c>
      <c r="E80" s="8">
        <v>98</v>
      </c>
      <c r="F80" s="9">
        <v>16000</v>
      </c>
      <c r="G80" s="22" t="s">
        <v>500</v>
      </c>
      <c r="H80" s="21" t="s">
        <v>25</v>
      </c>
      <c r="I80" s="50">
        <v>19271.428</v>
      </c>
      <c r="J80" s="51" t="s">
        <v>503</v>
      </c>
      <c r="K80" s="52">
        <v>44561</v>
      </c>
      <c r="L80" s="50" t="s">
        <v>29</v>
      </c>
      <c r="M80" s="50" t="s">
        <v>28</v>
      </c>
      <c r="N80" s="74" t="s">
        <v>25</v>
      </c>
      <c r="O80" s="74" t="s">
        <v>25</v>
      </c>
      <c r="P80" s="52">
        <v>44501</v>
      </c>
      <c r="Q80" s="52">
        <v>44558</v>
      </c>
      <c r="R80" s="52">
        <v>44586</v>
      </c>
      <c r="S80" s="53"/>
      <c r="T80" s="59">
        <f t="shared" ca="1" si="4"/>
        <v>-363</v>
      </c>
    </row>
    <row r="81" spans="1:20" ht="57" hidden="1" customHeight="1" x14ac:dyDescent="0.3">
      <c r="A81" s="8">
        <v>74</v>
      </c>
      <c r="B81" s="21" t="s">
        <v>568</v>
      </c>
      <c r="C81" s="26" t="s">
        <v>426</v>
      </c>
      <c r="D81" s="26" t="s">
        <v>23</v>
      </c>
      <c r="E81" s="8">
        <v>40</v>
      </c>
      <c r="F81" s="9">
        <v>214876.04</v>
      </c>
      <c r="G81" s="22" t="s">
        <v>428</v>
      </c>
      <c r="H81" s="21" t="s">
        <v>25</v>
      </c>
      <c r="I81" s="50">
        <v>256926.7899</v>
      </c>
      <c r="J81" s="51" t="s">
        <v>569</v>
      </c>
      <c r="K81" s="52">
        <v>44593</v>
      </c>
      <c r="L81" s="50" t="s">
        <v>29</v>
      </c>
      <c r="M81" s="50" t="s">
        <v>25</v>
      </c>
      <c r="N81" s="74" t="s">
        <v>25</v>
      </c>
      <c r="O81" s="74" t="s">
        <v>25</v>
      </c>
      <c r="P81" s="52">
        <v>44473</v>
      </c>
      <c r="Q81" s="52">
        <v>44551</v>
      </c>
      <c r="R81" s="52">
        <v>44582</v>
      </c>
      <c r="S81" s="53"/>
      <c r="T81" s="59">
        <f t="shared" ca="1" si="4"/>
        <v>-331</v>
      </c>
    </row>
    <row r="82" spans="1:20" ht="57" hidden="1" customHeight="1" x14ac:dyDescent="0.3">
      <c r="A82" s="8">
        <v>75</v>
      </c>
      <c r="B82" s="70" t="s">
        <v>414</v>
      </c>
      <c r="C82" s="26" t="s">
        <v>495</v>
      </c>
      <c r="D82" s="26" t="s">
        <v>415</v>
      </c>
      <c r="E82" s="8">
        <v>83</v>
      </c>
      <c r="F82" s="9">
        <v>139400</v>
      </c>
      <c r="G82" s="22" t="s">
        <v>499</v>
      </c>
      <c r="H82" s="21" t="s">
        <v>25</v>
      </c>
      <c r="I82" s="50">
        <v>101035.0242</v>
      </c>
      <c r="J82" s="51" t="s">
        <v>666</v>
      </c>
      <c r="K82" s="52">
        <v>44611</v>
      </c>
      <c r="L82" s="50" t="s">
        <v>29</v>
      </c>
      <c r="M82" s="50" t="s">
        <v>69</v>
      </c>
      <c r="N82" s="50" t="s">
        <v>665</v>
      </c>
      <c r="O82" s="50">
        <v>101035.0242</v>
      </c>
      <c r="P82" s="52">
        <v>44536</v>
      </c>
      <c r="Q82" s="52">
        <v>44557</v>
      </c>
      <c r="R82" s="53"/>
      <c r="S82" s="53"/>
      <c r="T82" s="59">
        <f t="shared" ca="1" si="4"/>
        <v>-313</v>
      </c>
    </row>
    <row r="83" spans="1:20" ht="57" hidden="1" customHeight="1" x14ac:dyDescent="0.3">
      <c r="A83" s="8">
        <v>76</v>
      </c>
      <c r="B83" s="70" t="s">
        <v>648</v>
      </c>
      <c r="C83" s="26" t="s">
        <v>632</v>
      </c>
      <c r="D83" s="26" t="s">
        <v>639</v>
      </c>
      <c r="E83" s="8">
        <v>89</v>
      </c>
      <c r="F83" s="9">
        <v>250000</v>
      </c>
      <c r="G83" s="22" t="s">
        <v>643</v>
      </c>
      <c r="H83" s="21" t="s">
        <v>25</v>
      </c>
      <c r="I83" s="50">
        <v>229658</v>
      </c>
      <c r="J83" s="51" t="s">
        <v>659</v>
      </c>
      <c r="K83" s="52">
        <v>44566</v>
      </c>
      <c r="L83" s="50" t="s">
        <v>29</v>
      </c>
      <c r="M83" s="50" t="s">
        <v>39</v>
      </c>
      <c r="N83" s="50" t="s">
        <v>25</v>
      </c>
      <c r="O83" s="50" t="s">
        <v>25</v>
      </c>
      <c r="P83" s="52">
        <v>44551</v>
      </c>
      <c r="Q83" s="52">
        <v>44557</v>
      </c>
      <c r="R83" s="53"/>
      <c r="S83" s="53"/>
      <c r="T83" s="59">
        <f ca="1">(K83-TODAY())</f>
        <v>-358</v>
      </c>
    </row>
    <row r="84" spans="1:20" ht="57" hidden="1" customHeight="1" x14ac:dyDescent="0.3">
      <c r="A84" s="8">
        <v>77</v>
      </c>
      <c r="B84" s="70" t="s">
        <v>565</v>
      </c>
      <c r="C84" s="26" t="s">
        <v>616</v>
      </c>
      <c r="D84" s="26" t="s">
        <v>511</v>
      </c>
      <c r="E84" s="8">
        <v>613</v>
      </c>
      <c r="F84" s="9">
        <v>60000</v>
      </c>
      <c r="G84" s="22" t="s">
        <v>483</v>
      </c>
      <c r="H84" s="21" t="s">
        <v>25</v>
      </c>
      <c r="I84" s="50">
        <v>363</v>
      </c>
      <c r="J84" s="51" t="s">
        <v>618</v>
      </c>
      <c r="K84" s="52">
        <v>44544</v>
      </c>
      <c r="L84" s="50" t="s">
        <v>29</v>
      </c>
      <c r="M84" s="50" t="s">
        <v>25</v>
      </c>
      <c r="N84" s="50" t="s">
        <v>25</v>
      </c>
      <c r="O84" s="50" t="s">
        <v>25</v>
      </c>
      <c r="P84" s="52">
        <v>44537</v>
      </c>
      <c r="Q84" s="52">
        <v>44557</v>
      </c>
      <c r="R84" s="53"/>
      <c r="S84" s="53"/>
      <c r="T84" s="59">
        <f ca="1">(K84-TODAY())</f>
        <v>-380</v>
      </c>
    </row>
    <row r="85" spans="1:20" s="71" customFormat="1" ht="57" hidden="1" customHeight="1" x14ac:dyDescent="0.3">
      <c r="A85" s="8">
        <v>78</v>
      </c>
      <c r="B85" s="21" t="s">
        <v>231</v>
      </c>
      <c r="C85" s="26" t="s">
        <v>462</v>
      </c>
      <c r="D85" s="26" t="s">
        <v>526</v>
      </c>
      <c r="E85" s="8">
        <v>828</v>
      </c>
      <c r="F85" s="9">
        <v>82644.63</v>
      </c>
      <c r="G85" s="22" t="s">
        <v>464</v>
      </c>
      <c r="H85" s="21" t="s">
        <v>25</v>
      </c>
      <c r="I85" s="50">
        <v>689.69999999999993</v>
      </c>
      <c r="J85" s="51" t="s">
        <v>667</v>
      </c>
      <c r="K85" s="52">
        <v>44490</v>
      </c>
      <c r="L85" s="50" t="s">
        <v>29</v>
      </c>
      <c r="M85" s="50" t="s">
        <v>25</v>
      </c>
      <c r="N85" s="54" t="s">
        <v>25</v>
      </c>
      <c r="O85" s="55" t="s">
        <v>25</v>
      </c>
      <c r="P85" s="52">
        <v>44480</v>
      </c>
      <c r="Q85" s="75">
        <v>44213</v>
      </c>
      <c r="R85" s="53"/>
      <c r="S85" s="53"/>
      <c r="T85" s="64">
        <f ca="1">(K85-TODAY())</f>
        <v>-434</v>
      </c>
    </row>
    <row r="86" spans="1:20" ht="57" hidden="1" customHeight="1" x14ac:dyDescent="0.3">
      <c r="A86" s="8">
        <v>79</v>
      </c>
      <c r="B86" s="70" t="s">
        <v>127</v>
      </c>
      <c r="C86" s="26" t="s">
        <v>435</v>
      </c>
      <c r="D86" s="26" t="s">
        <v>473</v>
      </c>
      <c r="E86" s="8">
        <v>867</v>
      </c>
      <c r="F86" s="9">
        <v>47400</v>
      </c>
      <c r="G86" s="22" t="s">
        <v>611</v>
      </c>
      <c r="H86" s="21" t="s">
        <v>25</v>
      </c>
      <c r="I86" s="50">
        <v>7405.2</v>
      </c>
      <c r="J86" s="51" t="s">
        <v>660</v>
      </c>
      <c r="K86" s="52">
        <v>44591</v>
      </c>
      <c r="L86" s="50" t="s">
        <v>29</v>
      </c>
      <c r="M86" s="50" t="s">
        <v>727</v>
      </c>
      <c r="N86" s="54" t="s">
        <v>25</v>
      </c>
      <c r="O86" s="55" t="s">
        <v>25</v>
      </c>
      <c r="P86" s="52">
        <v>44531</v>
      </c>
      <c r="Q86" s="75">
        <v>44571</v>
      </c>
      <c r="R86" s="75">
        <v>44602</v>
      </c>
      <c r="S86" s="53"/>
      <c r="T86" s="59">
        <f ca="1">(K86-TODAY())</f>
        <v>-333</v>
      </c>
    </row>
    <row r="87" spans="1:20" s="7" customFormat="1" ht="57" hidden="1" customHeight="1" x14ac:dyDescent="0.3">
      <c r="A87" s="8">
        <v>80</v>
      </c>
      <c r="B87" s="8" t="s">
        <v>137</v>
      </c>
      <c r="C87" s="8" t="s">
        <v>139</v>
      </c>
      <c r="D87" s="8" t="s">
        <v>415</v>
      </c>
      <c r="E87" s="8">
        <v>713</v>
      </c>
      <c r="F87" s="9">
        <v>824000</v>
      </c>
      <c r="G87" s="11" t="s">
        <v>130</v>
      </c>
      <c r="H87" s="8" t="s">
        <v>25</v>
      </c>
      <c r="I87" s="9">
        <v>173695.5</v>
      </c>
      <c r="J87" s="8" t="s">
        <v>142</v>
      </c>
      <c r="K87" s="33">
        <v>44686</v>
      </c>
      <c r="L87" s="8" t="s">
        <v>29</v>
      </c>
      <c r="M87" s="8" t="s">
        <v>25</v>
      </c>
      <c r="N87" s="77" t="s">
        <v>530</v>
      </c>
      <c r="O87" s="50">
        <v>173695.5</v>
      </c>
      <c r="P87" s="8" t="s">
        <v>144</v>
      </c>
      <c r="Q87" s="33">
        <v>44592</v>
      </c>
      <c r="R87" s="33">
        <v>44608</v>
      </c>
      <c r="S87" s="8"/>
      <c r="T87" s="59">
        <f ca="1">(K87-TODAY())</f>
        <v>-238</v>
      </c>
    </row>
    <row r="88" spans="1:20" s="7" customFormat="1" ht="57" hidden="1" customHeight="1" x14ac:dyDescent="0.3">
      <c r="A88" s="8">
        <v>81</v>
      </c>
      <c r="B88" s="70" t="s">
        <v>261</v>
      </c>
      <c r="C88" s="22" t="s">
        <v>498</v>
      </c>
      <c r="D88" s="22" t="s">
        <v>473</v>
      </c>
      <c r="E88" s="8">
        <v>73</v>
      </c>
      <c r="F88" s="9">
        <v>654000</v>
      </c>
      <c r="G88" s="22" t="s">
        <v>501</v>
      </c>
      <c r="H88" s="21" t="s">
        <v>25</v>
      </c>
      <c r="I88" s="50">
        <v>541838</v>
      </c>
      <c r="J88" s="51" t="s">
        <v>756</v>
      </c>
      <c r="K88" s="52">
        <v>44605</v>
      </c>
      <c r="L88" s="50" t="s">
        <v>29</v>
      </c>
      <c r="M88" s="76" t="s">
        <v>28</v>
      </c>
      <c r="N88" s="77" t="s">
        <v>654</v>
      </c>
      <c r="O88" s="50">
        <v>541838</v>
      </c>
      <c r="P88" s="78">
        <v>44515</v>
      </c>
      <c r="Q88" s="33">
        <v>44588</v>
      </c>
      <c r="R88" s="33">
        <v>44608</v>
      </c>
      <c r="S88" s="53"/>
      <c r="T88" s="59">
        <f t="shared" ref="T88" ca="1" si="5">(K88-TODAY())</f>
        <v>-319</v>
      </c>
    </row>
    <row r="89" spans="1:20" s="7" customFormat="1" ht="57" hidden="1" customHeight="1" x14ac:dyDescent="0.3">
      <c r="A89" s="8">
        <v>82</v>
      </c>
      <c r="B89" s="21" t="s">
        <v>231</v>
      </c>
      <c r="C89" s="22" t="s">
        <v>449</v>
      </c>
      <c r="D89" s="22" t="s">
        <v>518</v>
      </c>
      <c r="E89" s="8">
        <v>828</v>
      </c>
      <c r="F89" s="9">
        <v>82644.63</v>
      </c>
      <c r="G89" s="22" t="s">
        <v>422</v>
      </c>
      <c r="H89" s="21" t="s">
        <v>25</v>
      </c>
      <c r="I89" s="50">
        <v>1089</v>
      </c>
      <c r="J89" s="51" t="s">
        <v>758</v>
      </c>
      <c r="K89" s="52">
        <v>44555</v>
      </c>
      <c r="L89" s="50" t="s">
        <v>29</v>
      </c>
      <c r="M89" s="50" t="s">
        <v>25</v>
      </c>
      <c r="N89" s="50" t="s">
        <v>25</v>
      </c>
      <c r="O89" s="50" t="s">
        <v>25</v>
      </c>
      <c r="P89" s="52">
        <v>44481</v>
      </c>
      <c r="Q89" s="33">
        <v>44216</v>
      </c>
      <c r="R89" s="33">
        <v>44608</v>
      </c>
      <c r="S89" s="53"/>
      <c r="T89" s="59">
        <f ca="1">(K89-TODAY())</f>
        <v>-369</v>
      </c>
    </row>
    <row r="90" spans="1:20" s="7" customFormat="1" ht="57" hidden="1" customHeight="1" x14ac:dyDescent="0.3">
      <c r="A90" s="8">
        <v>83</v>
      </c>
      <c r="B90" s="8" t="s">
        <v>161</v>
      </c>
      <c r="C90" s="8" t="s">
        <v>162</v>
      </c>
      <c r="D90" s="8" t="s">
        <v>23</v>
      </c>
      <c r="E90" s="8">
        <v>507</v>
      </c>
      <c r="F90" s="9">
        <v>25000</v>
      </c>
      <c r="G90" s="11" t="s">
        <v>163</v>
      </c>
      <c r="H90" s="8" t="s">
        <v>25</v>
      </c>
      <c r="I90" s="9">
        <v>25000</v>
      </c>
      <c r="J90" s="11" t="s">
        <v>757</v>
      </c>
      <c r="K90" s="56">
        <v>44595</v>
      </c>
      <c r="L90" s="8" t="s">
        <v>180</v>
      </c>
      <c r="M90" s="8" t="s">
        <v>25</v>
      </c>
      <c r="N90" s="54" t="s">
        <v>25</v>
      </c>
      <c r="O90" s="55" t="s">
        <v>25</v>
      </c>
      <c r="P90" s="8" t="s">
        <v>164</v>
      </c>
      <c r="Q90" s="33">
        <v>44595</v>
      </c>
      <c r="R90" s="33">
        <v>44608</v>
      </c>
      <c r="S90" s="8"/>
      <c r="T90" s="59">
        <f ca="1">(K90-TODAY())</f>
        <v>-329</v>
      </c>
    </row>
    <row r="91" spans="1:20" ht="57" hidden="1" customHeight="1" x14ac:dyDescent="0.3">
      <c r="A91" s="8">
        <v>84</v>
      </c>
      <c r="B91" s="8" t="s">
        <v>72</v>
      </c>
      <c r="C91" s="8" t="s">
        <v>73</v>
      </c>
      <c r="D91" s="8" t="s">
        <v>23</v>
      </c>
      <c r="E91" s="8">
        <v>103</v>
      </c>
      <c r="F91" s="9">
        <v>815702.48</v>
      </c>
      <c r="G91" s="8" t="s">
        <v>74</v>
      </c>
      <c r="H91" s="8" t="s">
        <v>25</v>
      </c>
      <c r="I91" s="9">
        <v>825796.59</v>
      </c>
      <c r="J91" s="8" t="s">
        <v>777</v>
      </c>
      <c r="K91" s="33">
        <v>44600</v>
      </c>
      <c r="L91" s="8" t="s">
        <v>29</v>
      </c>
      <c r="M91" s="8" t="s">
        <v>25</v>
      </c>
      <c r="N91" s="54" t="s">
        <v>25</v>
      </c>
      <c r="O91" s="55" t="s">
        <v>25</v>
      </c>
      <c r="P91" s="8" t="s">
        <v>75</v>
      </c>
      <c r="Q91" s="33">
        <v>44600</v>
      </c>
      <c r="R91" s="33">
        <v>44616</v>
      </c>
      <c r="S91" s="8"/>
      <c r="T91" s="59">
        <f ca="1">(K91-TODAY())</f>
        <v>-324</v>
      </c>
    </row>
    <row r="92" spans="1:20" ht="57" hidden="1" customHeight="1" x14ac:dyDescent="0.3">
      <c r="A92" s="8">
        <v>85</v>
      </c>
      <c r="B92" s="8" t="s">
        <v>76</v>
      </c>
      <c r="C92" s="8" t="s">
        <v>78</v>
      </c>
      <c r="D92" s="8" t="s">
        <v>79</v>
      </c>
      <c r="E92" s="8">
        <v>844</v>
      </c>
      <c r="F92" s="9">
        <v>85831.4</v>
      </c>
      <c r="G92" s="8" t="s">
        <v>77</v>
      </c>
      <c r="H92" s="8" t="s">
        <v>25</v>
      </c>
      <c r="I92" s="9">
        <v>85831.4</v>
      </c>
      <c r="J92" s="8" t="s">
        <v>778</v>
      </c>
      <c r="K92" s="33">
        <v>44603</v>
      </c>
      <c r="L92" s="8" t="s">
        <v>29</v>
      </c>
      <c r="M92" s="8" t="s">
        <v>25</v>
      </c>
      <c r="N92" s="54" t="s">
        <v>25</v>
      </c>
      <c r="O92" s="55" t="s">
        <v>25</v>
      </c>
      <c r="P92" s="8" t="s">
        <v>36</v>
      </c>
      <c r="Q92" s="33">
        <v>44603</v>
      </c>
      <c r="R92" s="33">
        <v>44616</v>
      </c>
      <c r="S92" s="8"/>
      <c r="T92" s="59">
        <f ca="1">(K92-TODAY())</f>
        <v>-321</v>
      </c>
    </row>
    <row r="93" spans="1:20" ht="57" hidden="1" customHeight="1" x14ac:dyDescent="0.3">
      <c r="A93" s="8">
        <v>86</v>
      </c>
      <c r="B93" s="8" t="s">
        <v>76</v>
      </c>
      <c r="C93" s="8" t="s">
        <v>78</v>
      </c>
      <c r="D93" s="8" t="s">
        <v>52</v>
      </c>
      <c r="E93" s="8">
        <v>844</v>
      </c>
      <c r="F93" s="9">
        <v>85831.4</v>
      </c>
      <c r="G93" s="8" t="s">
        <v>684</v>
      </c>
      <c r="H93" s="8" t="s">
        <v>25</v>
      </c>
      <c r="I93" s="9">
        <v>103855.99</v>
      </c>
      <c r="J93" s="8" t="s">
        <v>778</v>
      </c>
      <c r="K93" s="33">
        <v>44603</v>
      </c>
      <c r="L93" s="8" t="s">
        <v>29</v>
      </c>
      <c r="M93" s="8" t="s">
        <v>25</v>
      </c>
      <c r="N93" s="54" t="s">
        <v>25</v>
      </c>
      <c r="O93" s="55" t="s">
        <v>25</v>
      </c>
      <c r="P93" s="8" t="s">
        <v>36</v>
      </c>
      <c r="Q93" s="33">
        <v>44603</v>
      </c>
      <c r="R93" s="33">
        <v>44616</v>
      </c>
      <c r="S93" s="8"/>
      <c r="T93" s="59">
        <f ca="1">(K93-TODAY())</f>
        <v>-321</v>
      </c>
    </row>
    <row r="94" spans="1:20" s="5" customFormat="1" ht="57" hidden="1" customHeight="1" x14ac:dyDescent="0.3">
      <c r="A94" s="8">
        <v>87</v>
      </c>
      <c r="B94" s="8" t="s">
        <v>54</v>
      </c>
      <c r="C94" s="8" t="s">
        <v>49</v>
      </c>
      <c r="D94" s="8" t="s">
        <v>79</v>
      </c>
      <c r="E94" s="8">
        <v>104</v>
      </c>
      <c r="F94" s="9">
        <v>24000</v>
      </c>
      <c r="G94" s="8" t="s">
        <v>351</v>
      </c>
      <c r="H94" s="10" t="s">
        <v>25</v>
      </c>
      <c r="I94" s="9">
        <v>22636.799999999999</v>
      </c>
      <c r="J94" s="8" t="s">
        <v>779</v>
      </c>
      <c r="K94" s="33">
        <v>44593</v>
      </c>
      <c r="L94" s="8" t="s">
        <v>29</v>
      </c>
      <c r="M94" s="10" t="s">
        <v>25</v>
      </c>
      <c r="N94" s="54" t="s">
        <v>25</v>
      </c>
      <c r="O94" s="55" t="s">
        <v>25</v>
      </c>
      <c r="P94" s="8" t="s">
        <v>53</v>
      </c>
      <c r="Q94" s="33">
        <v>44593</v>
      </c>
      <c r="R94" s="33">
        <v>44616</v>
      </c>
      <c r="S94" s="8"/>
      <c r="T94" s="59">
        <f t="shared" ca="1" si="1"/>
        <v>-331</v>
      </c>
    </row>
    <row r="95" spans="1:20" ht="57" hidden="1" customHeight="1" x14ac:dyDescent="0.3">
      <c r="A95" s="8">
        <v>88</v>
      </c>
      <c r="B95" s="8" t="s">
        <v>54</v>
      </c>
      <c r="C95" s="8" t="s">
        <v>49</v>
      </c>
      <c r="D95" s="8" t="s">
        <v>52</v>
      </c>
      <c r="E95" s="8">
        <v>104</v>
      </c>
      <c r="F95" s="9">
        <v>24000</v>
      </c>
      <c r="G95" s="8" t="s">
        <v>351</v>
      </c>
      <c r="H95" s="10" t="s">
        <v>25</v>
      </c>
      <c r="I95" s="9">
        <v>27390.527999999998</v>
      </c>
      <c r="J95" s="8" t="s">
        <v>779</v>
      </c>
      <c r="K95" s="33">
        <v>44593</v>
      </c>
      <c r="L95" s="8" t="s">
        <v>29</v>
      </c>
      <c r="M95" s="8" t="s">
        <v>39</v>
      </c>
      <c r="N95" s="54" t="s">
        <v>25</v>
      </c>
      <c r="O95" s="55" t="s">
        <v>25</v>
      </c>
      <c r="P95" s="8" t="s">
        <v>53</v>
      </c>
      <c r="Q95" s="33">
        <v>44593</v>
      </c>
      <c r="R95" s="33">
        <v>44616</v>
      </c>
      <c r="S95" s="8"/>
      <c r="T95" s="59">
        <f t="shared" ca="1" si="1"/>
        <v>-331</v>
      </c>
    </row>
    <row r="96" spans="1:20" ht="57" hidden="1" customHeight="1" x14ac:dyDescent="0.3">
      <c r="A96" s="8">
        <v>89</v>
      </c>
      <c r="B96" s="70" t="s">
        <v>231</v>
      </c>
      <c r="C96" s="26" t="s">
        <v>712</v>
      </c>
      <c r="D96" s="26" t="s">
        <v>714</v>
      </c>
      <c r="E96" s="8">
        <v>828</v>
      </c>
      <c r="F96" s="9">
        <v>82644.63</v>
      </c>
      <c r="G96" s="22" t="s">
        <v>694</v>
      </c>
      <c r="H96" s="21" t="s">
        <v>25</v>
      </c>
      <c r="I96" s="50">
        <v>580.79999999999995</v>
      </c>
      <c r="J96" s="51" t="s">
        <v>720</v>
      </c>
      <c r="K96" s="52">
        <v>44603</v>
      </c>
      <c r="L96" s="50" t="s">
        <v>29</v>
      </c>
      <c r="M96" s="50" t="s">
        <v>25</v>
      </c>
      <c r="N96" s="54" t="s">
        <v>25</v>
      </c>
      <c r="O96" s="55" t="s">
        <v>25</v>
      </c>
      <c r="P96" s="52">
        <v>44593</v>
      </c>
      <c r="Q96" s="33">
        <v>44602</v>
      </c>
      <c r="R96" s="33">
        <v>44616</v>
      </c>
      <c r="S96" s="53"/>
      <c r="T96" s="59">
        <f ca="1">(K96-TODAY())</f>
        <v>-321</v>
      </c>
    </row>
    <row r="97" spans="1:20" ht="57" hidden="1" customHeight="1" x14ac:dyDescent="0.3">
      <c r="A97" s="8">
        <v>90</v>
      </c>
      <c r="B97" s="21" t="s">
        <v>231</v>
      </c>
      <c r="C97" s="26" t="s">
        <v>461</v>
      </c>
      <c r="D97" s="26" t="s">
        <v>525</v>
      </c>
      <c r="E97" s="8">
        <v>828</v>
      </c>
      <c r="F97" s="9">
        <v>82644.63</v>
      </c>
      <c r="G97" s="22" t="s">
        <v>464</v>
      </c>
      <c r="H97" s="21" t="s">
        <v>25</v>
      </c>
      <c r="I97" s="50">
        <v>568.69999999999993</v>
      </c>
      <c r="J97" s="51" t="s">
        <v>790</v>
      </c>
      <c r="K97" s="52">
        <v>44510</v>
      </c>
      <c r="L97" s="50" t="s">
        <v>29</v>
      </c>
      <c r="M97" s="50" t="s">
        <v>25</v>
      </c>
      <c r="N97" s="54" t="s">
        <v>25</v>
      </c>
      <c r="O97" s="55" t="s">
        <v>25</v>
      </c>
      <c r="P97" s="52">
        <v>44480</v>
      </c>
      <c r="Q97" s="33">
        <v>44600</v>
      </c>
      <c r="R97" s="33">
        <v>44616</v>
      </c>
      <c r="S97" s="53"/>
      <c r="T97" s="59">
        <f ca="1">(K97-TODAY())</f>
        <v>-414</v>
      </c>
    </row>
    <row r="98" spans="1:20" ht="57" hidden="1" customHeight="1" x14ac:dyDescent="0.3">
      <c r="A98" s="8">
        <v>91</v>
      </c>
      <c r="B98" s="70" t="s">
        <v>662</v>
      </c>
      <c r="C98" s="26" t="s">
        <v>655</v>
      </c>
      <c r="D98" s="26" t="s">
        <v>23</v>
      </c>
      <c r="E98" s="8">
        <v>38</v>
      </c>
      <c r="F98" s="9">
        <v>59348</v>
      </c>
      <c r="G98" s="22" t="s">
        <v>673</v>
      </c>
      <c r="H98" s="21" t="s">
        <v>25</v>
      </c>
      <c r="I98" s="50">
        <v>56801.078399999999</v>
      </c>
      <c r="J98" s="51" t="s">
        <v>656</v>
      </c>
      <c r="K98" s="52">
        <v>44629</v>
      </c>
      <c r="L98" s="50" t="s">
        <v>29</v>
      </c>
      <c r="M98" s="50" t="s">
        <v>657</v>
      </c>
      <c r="N98" s="50" t="s">
        <v>25</v>
      </c>
      <c r="O98" s="50" t="s">
        <v>25</v>
      </c>
      <c r="P98" s="52">
        <v>44569</v>
      </c>
      <c r="Q98" s="52">
        <v>44601</v>
      </c>
      <c r="R98" s="52">
        <v>44629</v>
      </c>
      <c r="S98" s="53"/>
      <c r="T98" s="59">
        <f ca="1">(K98-TODAY())</f>
        <v>-295</v>
      </c>
    </row>
    <row r="99" spans="1:20" ht="57" hidden="1" customHeight="1" x14ac:dyDescent="0.3">
      <c r="A99" s="8">
        <v>92</v>
      </c>
      <c r="B99" s="70" t="s">
        <v>565</v>
      </c>
      <c r="C99" s="26" t="s">
        <v>836</v>
      </c>
      <c r="D99" s="26" t="s">
        <v>473</v>
      </c>
      <c r="E99" s="8">
        <v>613</v>
      </c>
      <c r="F99" s="9">
        <v>60000</v>
      </c>
      <c r="G99" s="22" t="s">
        <v>834</v>
      </c>
      <c r="H99" s="21" t="s">
        <v>25</v>
      </c>
      <c r="I99" s="50">
        <v>695.75</v>
      </c>
      <c r="J99" s="51" t="s">
        <v>837</v>
      </c>
      <c r="K99" s="52">
        <v>44576</v>
      </c>
      <c r="L99" s="50" t="s">
        <v>29</v>
      </c>
      <c r="M99" s="50" t="s">
        <v>25</v>
      </c>
      <c r="N99" s="50" t="s">
        <v>25</v>
      </c>
      <c r="O99" s="50" t="s">
        <v>25</v>
      </c>
      <c r="P99" s="52">
        <v>44508</v>
      </c>
      <c r="Q99" s="52">
        <v>44620</v>
      </c>
      <c r="R99" s="52">
        <v>44630</v>
      </c>
      <c r="S99" s="53"/>
      <c r="T99" s="59">
        <f ca="1">(K99-TODAY())</f>
        <v>-348</v>
      </c>
    </row>
    <row r="100" spans="1:20" ht="57" hidden="1" customHeight="1" x14ac:dyDescent="0.3">
      <c r="A100" s="8">
        <v>93</v>
      </c>
      <c r="B100" s="70" t="s">
        <v>575</v>
      </c>
      <c r="C100" s="26" t="s">
        <v>487</v>
      </c>
      <c r="D100" s="26" t="s">
        <v>23</v>
      </c>
      <c r="E100" s="8">
        <v>41</v>
      </c>
      <c r="F100" s="9">
        <v>295042</v>
      </c>
      <c r="G100" s="22" t="s">
        <v>428</v>
      </c>
      <c r="H100" s="21" t="s">
        <v>25</v>
      </c>
      <c r="I100" s="50">
        <v>356950</v>
      </c>
      <c r="J100" s="51" t="s">
        <v>494</v>
      </c>
      <c r="K100" s="52">
        <v>44688</v>
      </c>
      <c r="L100" s="50" t="s">
        <v>29</v>
      </c>
      <c r="M100" s="50" t="s">
        <v>39</v>
      </c>
      <c r="N100" s="50" t="s">
        <v>25</v>
      </c>
      <c r="O100" s="50" t="s">
        <v>25</v>
      </c>
      <c r="P100" s="52">
        <v>44508</v>
      </c>
      <c r="Q100" s="52">
        <v>44615</v>
      </c>
      <c r="R100" s="52">
        <v>44634</v>
      </c>
      <c r="S100" s="53"/>
      <c r="T100" s="59">
        <f t="shared" ref="T100" ca="1" si="6">(K100-TODAY())</f>
        <v>-236</v>
      </c>
    </row>
    <row r="101" spans="1:20" ht="57" hidden="1" customHeight="1" x14ac:dyDescent="0.3">
      <c r="A101" s="8">
        <v>94</v>
      </c>
      <c r="B101" s="70" t="s">
        <v>773</v>
      </c>
      <c r="C101" s="26" t="s">
        <v>776</v>
      </c>
      <c r="D101" s="26" t="s">
        <v>23</v>
      </c>
      <c r="E101" s="8">
        <v>43</v>
      </c>
      <c r="F101" s="9">
        <v>12500</v>
      </c>
      <c r="G101" s="22" t="s">
        <v>428</v>
      </c>
      <c r="H101" s="21" t="s">
        <v>25</v>
      </c>
      <c r="I101" s="50">
        <v>14641</v>
      </c>
      <c r="J101" s="51" t="s">
        <v>775</v>
      </c>
      <c r="K101" s="52">
        <v>44638</v>
      </c>
      <c r="L101" s="50" t="s">
        <v>29</v>
      </c>
      <c r="M101" s="50" t="s">
        <v>28</v>
      </c>
      <c r="N101" s="50" t="s">
        <v>25</v>
      </c>
      <c r="O101" s="50" t="s">
        <v>25</v>
      </c>
      <c r="P101" s="52">
        <v>44608</v>
      </c>
      <c r="Q101" s="52">
        <v>44615</v>
      </c>
      <c r="R101" s="52">
        <v>44634</v>
      </c>
      <c r="S101" s="53"/>
      <c r="T101" s="59">
        <f ca="1">(K101-TODAY())</f>
        <v>-286</v>
      </c>
    </row>
    <row r="102" spans="1:20" ht="57" hidden="1" customHeight="1" x14ac:dyDescent="0.3">
      <c r="A102" s="8">
        <v>95</v>
      </c>
      <c r="B102" s="70" t="s">
        <v>707</v>
      </c>
      <c r="C102" s="26" t="s">
        <v>702</v>
      </c>
      <c r="D102" s="26" t="s">
        <v>23</v>
      </c>
      <c r="E102" s="8">
        <v>51</v>
      </c>
      <c r="F102" s="9">
        <v>19910</v>
      </c>
      <c r="G102" s="22" t="s">
        <v>706</v>
      </c>
      <c r="H102" s="21" t="s">
        <v>25</v>
      </c>
      <c r="I102" s="50">
        <v>21886.48</v>
      </c>
      <c r="J102" s="51" t="s">
        <v>705</v>
      </c>
      <c r="K102" s="52">
        <v>44742</v>
      </c>
      <c r="L102" s="50" t="s">
        <v>29</v>
      </c>
      <c r="M102" s="50" t="s">
        <v>28</v>
      </c>
      <c r="N102" s="50" t="s">
        <v>25</v>
      </c>
      <c r="O102" s="50" t="s">
        <v>25</v>
      </c>
      <c r="P102" s="52">
        <v>44592</v>
      </c>
      <c r="Q102" s="52">
        <v>44620</v>
      </c>
      <c r="R102" s="53"/>
      <c r="S102" s="53"/>
      <c r="T102" s="59">
        <f ca="1">(K102-TODAY())</f>
        <v>-182</v>
      </c>
    </row>
    <row r="103" spans="1:20" ht="57" hidden="1" customHeight="1" x14ac:dyDescent="0.3">
      <c r="A103" s="8">
        <v>96</v>
      </c>
      <c r="B103" s="70" t="s">
        <v>707</v>
      </c>
      <c r="C103" s="26" t="s">
        <v>703</v>
      </c>
      <c r="D103" s="26" t="s">
        <v>23</v>
      </c>
      <c r="E103" s="8">
        <v>51</v>
      </c>
      <c r="F103" s="9">
        <v>19350.48</v>
      </c>
      <c r="G103" s="22" t="s">
        <v>706</v>
      </c>
      <c r="H103" s="21" t="s">
        <v>25</v>
      </c>
      <c r="I103" s="50">
        <v>21757.735999999997</v>
      </c>
      <c r="J103" s="51" t="s">
        <v>705</v>
      </c>
      <c r="K103" s="52">
        <v>44742</v>
      </c>
      <c r="L103" s="50" t="s">
        <v>29</v>
      </c>
      <c r="M103" s="50" t="s">
        <v>28</v>
      </c>
      <c r="N103" s="50" t="s">
        <v>25</v>
      </c>
      <c r="O103" s="50" t="s">
        <v>25</v>
      </c>
      <c r="P103" s="52">
        <v>44592</v>
      </c>
      <c r="Q103" s="52">
        <v>44621</v>
      </c>
      <c r="R103" s="53"/>
      <c r="S103" s="53"/>
      <c r="T103" s="59">
        <f ca="1">(K103-TODAY())</f>
        <v>-182</v>
      </c>
    </row>
    <row r="104" spans="1:20" ht="57" hidden="1" customHeight="1" x14ac:dyDescent="0.3">
      <c r="A104" s="8">
        <v>97</v>
      </c>
      <c r="B104" s="70" t="s">
        <v>231</v>
      </c>
      <c r="C104" s="26" t="s">
        <v>596</v>
      </c>
      <c r="D104" s="26" t="s">
        <v>602</v>
      </c>
      <c r="E104" s="8">
        <v>828</v>
      </c>
      <c r="F104" s="9">
        <v>82644.63</v>
      </c>
      <c r="G104" s="21" t="s">
        <v>397</v>
      </c>
      <c r="H104" s="21" t="s">
        <v>25</v>
      </c>
      <c r="I104" s="50">
        <v>726</v>
      </c>
      <c r="J104" s="51" t="s">
        <v>860</v>
      </c>
      <c r="K104" s="52">
        <v>44623</v>
      </c>
      <c r="L104" s="50" t="s">
        <v>29</v>
      </c>
      <c r="M104" s="50" t="s">
        <v>25</v>
      </c>
      <c r="N104" s="50" t="s">
        <v>25</v>
      </c>
      <c r="O104" s="50" t="s">
        <v>25</v>
      </c>
      <c r="P104" s="52">
        <v>44538</v>
      </c>
      <c r="Q104" s="52">
        <v>44623</v>
      </c>
      <c r="R104" s="52">
        <v>44652</v>
      </c>
      <c r="S104" s="53"/>
      <c r="T104" s="59">
        <f ca="1">(K104-TODAY())</f>
        <v>-301</v>
      </c>
    </row>
    <row r="105" spans="1:20" ht="57" hidden="1" customHeight="1" x14ac:dyDescent="0.3">
      <c r="A105" s="8">
        <v>98</v>
      </c>
      <c r="B105" s="21" t="s">
        <v>414</v>
      </c>
      <c r="C105" s="26" t="s">
        <v>308</v>
      </c>
      <c r="D105" s="26" t="s">
        <v>79</v>
      </c>
      <c r="E105" s="8">
        <v>69</v>
      </c>
      <c r="F105" s="9">
        <v>60814.879999999997</v>
      </c>
      <c r="G105" s="22" t="s">
        <v>856</v>
      </c>
      <c r="H105" s="8" t="s">
        <v>25</v>
      </c>
      <c r="I105" s="9">
        <v>60814.879999999997</v>
      </c>
      <c r="J105" s="8" t="s">
        <v>319</v>
      </c>
      <c r="K105" s="33">
        <v>44593</v>
      </c>
      <c r="L105" s="8" t="s">
        <v>29</v>
      </c>
      <c r="M105" s="8" t="s">
        <v>25</v>
      </c>
      <c r="N105" s="50" t="s">
        <v>25</v>
      </c>
      <c r="O105" s="50" t="s">
        <v>25</v>
      </c>
      <c r="P105" s="8" t="s">
        <v>325</v>
      </c>
      <c r="Q105" s="52">
        <v>44621</v>
      </c>
      <c r="R105" s="8"/>
      <c r="S105" s="8"/>
      <c r="T105" s="59">
        <f ca="1">(K105-TODAY())</f>
        <v>-331</v>
      </c>
    </row>
    <row r="106" spans="1:20" ht="57" hidden="1" customHeight="1" x14ac:dyDescent="0.3">
      <c r="A106" s="8">
        <v>99</v>
      </c>
      <c r="B106" s="70" t="s">
        <v>414</v>
      </c>
      <c r="C106" s="26" t="s">
        <v>308</v>
      </c>
      <c r="D106" s="26" t="s">
        <v>473</v>
      </c>
      <c r="E106" s="8">
        <v>69</v>
      </c>
      <c r="F106" s="9">
        <v>60814.879999999997</v>
      </c>
      <c r="G106" s="22" t="s">
        <v>192</v>
      </c>
      <c r="H106" s="21" t="s">
        <v>25</v>
      </c>
      <c r="I106" s="50">
        <v>48847.7</v>
      </c>
      <c r="J106" s="51" t="s">
        <v>704</v>
      </c>
      <c r="K106" s="52">
        <v>44668</v>
      </c>
      <c r="L106" s="50" t="s">
        <v>29</v>
      </c>
      <c r="M106" s="50" t="s">
        <v>28</v>
      </c>
      <c r="N106" s="50" t="s">
        <v>25</v>
      </c>
      <c r="O106" s="50" t="s">
        <v>25</v>
      </c>
      <c r="P106" s="52">
        <v>44593</v>
      </c>
      <c r="Q106" s="52">
        <v>44621</v>
      </c>
      <c r="R106" s="53"/>
      <c r="S106" s="53"/>
      <c r="T106" s="59">
        <f t="shared" ref="T106" ca="1" si="7">(K106-TODAY())</f>
        <v>-256</v>
      </c>
    </row>
    <row r="107" spans="1:20" ht="57" hidden="1" customHeight="1" x14ac:dyDescent="0.3">
      <c r="A107" s="8">
        <v>100</v>
      </c>
      <c r="B107" s="21" t="s">
        <v>414</v>
      </c>
      <c r="C107" s="26" t="s">
        <v>307</v>
      </c>
      <c r="D107" s="26" t="s">
        <v>79</v>
      </c>
      <c r="E107" s="8">
        <v>63</v>
      </c>
      <c r="F107" s="9">
        <v>33704.959999999999</v>
      </c>
      <c r="G107" s="22" t="s">
        <v>855</v>
      </c>
      <c r="H107" s="8" t="s">
        <v>25</v>
      </c>
      <c r="I107" s="9">
        <v>33704.959999999999</v>
      </c>
      <c r="J107" s="8" t="s">
        <v>318</v>
      </c>
      <c r="K107" s="33">
        <v>44587</v>
      </c>
      <c r="L107" s="8" t="s">
        <v>29</v>
      </c>
      <c r="M107" s="8" t="s">
        <v>25</v>
      </c>
      <c r="N107" s="50" t="s">
        <v>25</v>
      </c>
      <c r="O107" s="50" t="s">
        <v>25</v>
      </c>
      <c r="P107" s="8" t="s">
        <v>324</v>
      </c>
      <c r="Q107" s="33">
        <v>44623</v>
      </c>
      <c r="R107" s="8"/>
      <c r="S107" s="8"/>
      <c r="T107" s="59">
        <f ca="1">(K107-TODAY())</f>
        <v>-337</v>
      </c>
    </row>
    <row r="108" spans="1:20" ht="57" hidden="1" customHeight="1" x14ac:dyDescent="0.3">
      <c r="A108" s="8">
        <v>101</v>
      </c>
      <c r="B108" s="70" t="s">
        <v>414</v>
      </c>
      <c r="C108" s="26" t="s">
        <v>307</v>
      </c>
      <c r="D108" s="26" t="s">
        <v>473</v>
      </c>
      <c r="E108" s="8">
        <v>63</v>
      </c>
      <c r="F108" s="9">
        <v>33704.959999999999</v>
      </c>
      <c r="G108" s="22" t="s">
        <v>685</v>
      </c>
      <c r="H108" s="21" t="s">
        <v>25</v>
      </c>
      <c r="I108" s="50">
        <v>24807.42</v>
      </c>
      <c r="J108" s="51" t="s">
        <v>686</v>
      </c>
      <c r="K108" s="52">
        <v>44662</v>
      </c>
      <c r="L108" s="50" t="s">
        <v>29</v>
      </c>
      <c r="M108" s="50" t="s">
        <v>39</v>
      </c>
      <c r="N108" s="50" t="s">
        <v>25</v>
      </c>
      <c r="O108" s="50" t="s">
        <v>25</v>
      </c>
      <c r="P108" s="52">
        <v>44587</v>
      </c>
      <c r="Q108" s="33">
        <v>44623</v>
      </c>
      <c r="R108" s="53"/>
      <c r="S108" s="53"/>
      <c r="T108" s="59">
        <f t="shared" ref="T108" ca="1" si="8">(K108-TODAY())</f>
        <v>-262</v>
      </c>
    </row>
    <row r="109" spans="1:20" s="7" customFormat="1" ht="57" hidden="1" customHeight="1" x14ac:dyDescent="0.3">
      <c r="A109" s="8">
        <v>102</v>
      </c>
      <c r="B109" s="21" t="s">
        <v>231</v>
      </c>
      <c r="C109" s="22" t="s">
        <v>460</v>
      </c>
      <c r="D109" s="22" t="s">
        <v>524</v>
      </c>
      <c r="E109" s="8">
        <v>828</v>
      </c>
      <c r="F109" s="9">
        <v>82644.63</v>
      </c>
      <c r="G109" s="22" t="s">
        <v>464</v>
      </c>
      <c r="H109" s="21" t="s">
        <v>25</v>
      </c>
      <c r="I109" s="50">
        <v>372.68</v>
      </c>
      <c r="J109" s="51" t="s">
        <v>857</v>
      </c>
      <c r="K109" s="52">
        <v>44553</v>
      </c>
      <c r="L109" s="50" t="s">
        <v>29</v>
      </c>
      <c r="M109" s="50" t="s">
        <v>25</v>
      </c>
      <c r="N109" s="50" t="s">
        <v>25</v>
      </c>
      <c r="O109" s="50" t="s">
        <v>25</v>
      </c>
      <c r="P109" s="52">
        <v>44480</v>
      </c>
      <c r="Q109" s="33">
        <v>44629</v>
      </c>
      <c r="R109" s="33">
        <v>44659</v>
      </c>
      <c r="S109" s="53"/>
      <c r="T109" s="59">
        <f t="shared" ref="T109:T114" ca="1" si="9">(K109-TODAY())</f>
        <v>-371</v>
      </c>
    </row>
    <row r="110" spans="1:20" s="7" customFormat="1" ht="57" hidden="1" customHeight="1" x14ac:dyDescent="0.3">
      <c r="A110" s="8">
        <v>103</v>
      </c>
      <c r="B110" s="21" t="s">
        <v>231</v>
      </c>
      <c r="C110" s="22" t="s">
        <v>458</v>
      </c>
      <c r="D110" s="22" t="s">
        <v>522</v>
      </c>
      <c r="E110" s="8">
        <v>828</v>
      </c>
      <c r="F110" s="9">
        <v>82644.63</v>
      </c>
      <c r="G110" s="22" t="s">
        <v>464</v>
      </c>
      <c r="H110" s="21" t="s">
        <v>25</v>
      </c>
      <c r="I110" s="50">
        <v>556.6</v>
      </c>
      <c r="J110" s="51" t="s">
        <v>857</v>
      </c>
      <c r="K110" s="52">
        <v>44553</v>
      </c>
      <c r="L110" s="50" t="s">
        <v>29</v>
      </c>
      <c r="M110" s="50" t="s">
        <v>25</v>
      </c>
      <c r="N110" s="50" t="s">
        <v>25</v>
      </c>
      <c r="O110" s="50" t="s">
        <v>25</v>
      </c>
      <c r="P110" s="33">
        <v>44480</v>
      </c>
      <c r="Q110" s="33">
        <v>44629</v>
      </c>
      <c r="R110" s="33">
        <v>44659</v>
      </c>
      <c r="S110" s="53"/>
      <c r="T110" s="59">
        <f t="shared" ca="1" si="9"/>
        <v>-371</v>
      </c>
    </row>
    <row r="111" spans="1:20" s="7" customFormat="1" ht="57" hidden="1" customHeight="1" x14ac:dyDescent="0.3">
      <c r="A111" s="8">
        <v>104</v>
      </c>
      <c r="B111" s="21" t="s">
        <v>554</v>
      </c>
      <c r="C111" s="22" t="s">
        <v>365</v>
      </c>
      <c r="D111" s="22" t="s">
        <v>415</v>
      </c>
      <c r="E111" s="8">
        <v>706</v>
      </c>
      <c r="F111" s="9">
        <v>667000</v>
      </c>
      <c r="G111" s="22" t="s">
        <v>368</v>
      </c>
      <c r="H111" s="11" t="s">
        <v>25</v>
      </c>
      <c r="I111" s="9">
        <v>337251.2</v>
      </c>
      <c r="J111" s="8" t="s">
        <v>859</v>
      </c>
      <c r="K111" s="33">
        <v>44630</v>
      </c>
      <c r="L111" s="8" t="s">
        <v>29</v>
      </c>
      <c r="M111" s="8" t="s">
        <v>25</v>
      </c>
      <c r="N111" s="50" t="s">
        <v>25</v>
      </c>
      <c r="O111" s="50" t="s">
        <v>25</v>
      </c>
      <c r="P111" s="33">
        <v>44431</v>
      </c>
      <c r="Q111" s="33">
        <v>44630</v>
      </c>
      <c r="R111" s="33">
        <v>44659</v>
      </c>
      <c r="S111" s="8"/>
      <c r="T111" s="59">
        <f t="shared" ca="1" si="9"/>
        <v>-294</v>
      </c>
    </row>
    <row r="112" spans="1:20" s="7" customFormat="1" ht="57" hidden="1" customHeight="1" x14ac:dyDescent="0.3">
      <c r="A112" s="8">
        <v>105</v>
      </c>
      <c r="B112" s="70" t="s">
        <v>565</v>
      </c>
      <c r="C112" s="22" t="s">
        <v>692</v>
      </c>
      <c r="D112" s="22" t="s">
        <v>701</v>
      </c>
      <c r="E112" s="8">
        <v>613</v>
      </c>
      <c r="F112" s="9">
        <v>60000</v>
      </c>
      <c r="G112" s="22" t="s">
        <v>695</v>
      </c>
      <c r="H112" s="21" t="s">
        <v>25</v>
      </c>
      <c r="I112" s="50">
        <v>254.1</v>
      </c>
      <c r="J112" s="51" t="s">
        <v>863</v>
      </c>
      <c r="K112" s="52">
        <v>44600</v>
      </c>
      <c r="L112" s="50" t="s">
        <v>29</v>
      </c>
      <c r="M112" s="50" t="s">
        <v>25</v>
      </c>
      <c r="N112" s="50" t="s">
        <v>25</v>
      </c>
      <c r="O112" s="50" t="s">
        <v>25</v>
      </c>
      <c r="P112" s="52">
        <v>44593</v>
      </c>
      <c r="Q112" s="33">
        <v>44631</v>
      </c>
      <c r="R112" s="33">
        <v>44662</v>
      </c>
      <c r="S112" s="53"/>
      <c r="T112" s="59">
        <f t="shared" ca="1" si="9"/>
        <v>-324</v>
      </c>
    </row>
    <row r="113" spans="1:20" ht="57" hidden="1" customHeight="1" x14ac:dyDescent="0.3">
      <c r="A113" s="8">
        <v>106</v>
      </c>
      <c r="B113" s="70" t="s">
        <v>822</v>
      </c>
      <c r="C113" s="26" t="s">
        <v>809</v>
      </c>
      <c r="D113" s="26" t="s">
        <v>23</v>
      </c>
      <c r="E113" s="8">
        <v>681</v>
      </c>
      <c r="F113" s="9">
        <v>45000</v>
      </c>
      <c r="G113" s="22" t="s">
        <v>813</v>
      </c>
      <c r="H113" s="21" t="s">
        <v>25</v>
      </c>
      <c r="I113" s="50">
        <v>45457.969700000001</v>
      </c>
      <c r="J113" s="51" t="s">
        <v>819</v>
      </c>
      <c r="K113" s="52">
        <v>44646</v>
      </c>
      <c r="L113" s="50" t="s">
        <v>29</v>
      </c>
      <c r="M113" s="50" t="s">
        <v>39</v>
      </c>
      <c r="N113" s="50" t="s">
        <v>861</v>
      </c>
      <c r="O113" s="50">
        <v>45457.969700000001</v>
      </c>
      <c r="P113" s="52">
        <v>44616</v>
      </c>
      <c r="Q113" s="33">
        <v>44635</v>
      </c>
      <c r="R113" s="33">
        <v>44662</v>
      </c>
      <c r="S113" s="53"/>
      <c r="T113" s="59">
        <f t="shared" ca="1" si="9"/>
        <v>-278</v>
      </c>
    </row>
    <row r="114" spans="1:20" s="7" customFormat="1" ht="57" hidden="1" customHeight="1" x14ac:dyDescent="0.3">
      <c r="A114" s="8">
        <v>107</v>
      </c>
      <c r="B114" s="70" t="s">
        <v>565</v>
      </c>
      <c r="C114" s="22" t="s">
        <v>621</v>
      </c>
      <c r="D114" s="22" t="s">
        <v>512</v>
      </c>
      <c r="E114" s="8">
        <v>613</v>
      </c>
      <c r="F114" s="9">
        <v>60000</v>
      </c>
      <c r="G114" s="22" t="s">
        <v>483</v>
      </c>
      <c r="H114" s="21" t="s">
        <v>25</v>
      </c>
      <c r="I114" s="50">
        <v>350.9</v>
      </c>
      <c r="J114" s="51" t="s">
        <v>862</v>
      </c>
      <c r="K114" s="52">
        <v>44578</v>
      </c>
      <c r="L114" s="50" t="s">
        <v>29</v>
      </c>
      <c r="M114" s="50" t="s">
        <v>25</v>
      </c>
      <c r="N114" s="50" t="s">
        <v>25</v>
      </c>
      <c r="O114" s="50" t="s">
        <v>25</v>
      </c>
      <c r="P114" s="52">
        <v>44537</v>
      </c>
      <c r="Q114" s="33">
        <v>44635</v>
      </c>
      <c r="R114" s="33">
        <v>44662</v>
      </c>
      <c r="S114" s="53"/>
      <c r="T114" s="59">
        <f t="shared" ca="1" si="9"/>
        <v>-346</v>
      </c>
    </row>
    <row r="115" spans="1:20" s="7" customFormat="1" ht="57" hidden="1" customHeight="1" x14ac:dyDescent="0.3">
      <c r="A115" s="8">
        <v>108</v>
      </c>
      <c r="B115" s="21" t="s">
        <v>570</v>
      </c>
      <c r="C115" s="22" t="s">
        <v>430</v>
      </c>
      <c r="D115" s="22" t="s">
        <v>23</v>
      </c>
      <c r="E115" s="8">
        <v>267</v>
      </c>
      <c r="F115" s="9">
        <v>113400</v>
      </c>
      <c r="G115" s="22" t="s">
        <v>988</v>
      </c>
      <c r="H115" s="21" t="s">
        <v>987</v>
      </c>
      <c r="I115" s="50">
        <v>111899.62629999999</v>
      </c>
      <c r="J115" s="51" t="s">
        <v>989</v>
      </c>
      <c r="K115" s="33">
        <v>44642</v>
      </c>
      <c r="L115" s="50" t="s">
        <v>29</v>
      </c>
      <c r="M115" s="50" t="s">
        <v>299</v>
      </c>
      <c r="N115" s="50" t="s">
        <v>25</v>
      </c>
      <c r="O115" s="50" t="s">
        <v>25</v>
      </c>
      <c r="P115" s="52">
        <v>44473</v>
      </c>
      <c r="Q115" s="33">
        <v>44642</v>
      </c>
      <c r="R115" s="33">
        <v>44670</v>
      </c>
      <c r="S115" s="53"/>
      <c r="T115" s="59">
        <f ca="1">(K115-TODAY())</f>
        <v>-282</v>
      </c>
    </row>
    <row r="116" spans="1:20" ht="57" hidden="1" customHeight="1" x14ac:dyDescent="0.3">
      <c r="A116" s="8">
        <v>109</v>
      </c>
      <c r="B116" s="8" t="s">
        <v>125</v>
      </c>
      <c r="C116" s="8" t="s">
        <v>126</v>
      </c>
      <c r="D116" s="8" t="s">
        <v>79</v>
      </c>
      <c r="E116" s="8">
        <v>73</v>
      </c>
      <c r="F116" s="9">
        <v>654000</v>
      </c>
      <c r="G116" s="11" t="s">
        <v>129</v>
      </c>
      <c r="H116" s="8" t="s">
        <v>25</v>
      </c>
      <c r="I116" s="9">
        <v>654000</v>
      </c>
      <c r="J116" s="8" t="s">
        <v>131</v>
      </c>
      <c r="K116" s="33">
        <v>44592</v>
      </c>
      <c r="L116" s="8" t="s">
        <v>29</v>
      </c>
      <c r="M116" s="8" t="s">
        <v>25</v>
      </c>
      <c r="N116" s="50" t="s">
        <v>25</v>
      </c>
      <c r="O116" s="50" t="s">
        <v>25</v>
      </c>
      <c r="P116" s="8" t="s">
        <v>133</v>
      </c>
      <c r="Q116" s="33">
        <v>44592</v>
      </c>
      <c r="R116" s="33">
        <v>44670</v>
      </c>
      <c r="S116" s="8"/>
      <c r="T116" s="59">
        <f ca="1">(K116-TODAY())</f>
        <v>-332</v>
      </c>
    </row>
    <row r="117" spans="1:20" ht="57" hidden="1" customHeight="1" x14ac:dyDescent="0.3">
      <c r="A117" s="8">
        <v>110</v>
      </c>
      <c r="B117" s="70" t="s">
        <v>125</v>
      </c>
      <c r="C117" s="26" t="s">
        <v>126</v>
      </c>
      <c r="D117" s="26" t="s">
        <v>474</v>
      </c>
      <c r="E117" s="8">
        <v>73</v>
      </c>
      <c r="F117" s="9">
        <v>654000</v>
      </c>
      <c r="G117" s="22" t="s">
        <v>767</v>
      </c>
      <c r="H117" s="21" t="s">
        <v>25</v>
      </c>
      <c r="I117" s="50">
        <v>64420.4</v>
      </c>
      <c r="J117" s="51" t="s">
        <v>763</v>
      </c>
      <c r="K117" s="52">
        <v>44682</v>
      </c>
      <c r="L117" s="50" t="s">
        <v>29</v>
      </c>
      <c r="M117" s="50" t="s">
        <v>28</v>
      </c>
      <c r="N117" s="50" t="s">
        <v>25</v>
      </c>
      <c r="O117" s="50" t="s">
        <v>25</v>
      </c>
      <c r="P117" s="52">
        <v>44592</v>
      </c>
      <c r="Q117" s="52">
        <v>44648</v>
      </c>
      <c r="R117" s="33">
        <v>44670</v>
      </c>
      <c r="S117" s="53"/>
      <c r="T117" s="59">
        <f ca="1">(K117-TODAY())</f>
        <v>-242</v>
      </c>
    </row>
    <row r="118" spans="1:20" ht="57" hidden="1" customHeight="1" x14ac:dyDescent="0.3">
      <c r="A118" s="8">
        <v>111</v>
      </c>
      <c r="B118" s="21" t="s">
        <v>339</v>
      </c>
      <c r="C118" s="26" t="s">
        <v>418</v>
      </c>
      <c r="D118" s="26" t="s">
        <v>474</v>
      </c>
      <c r="E118" s="8">
        <v>295</v>
      </c>
      <c r="F118" s="9">
        <v>84033.88</v>
      </c>
      <c r="G118" s="22" t="s">
        <v>420</v>
      </c>
      <c r="H118" s="21" t="s">
        <v>25</v>
      </c>
      <c r="I118" s="50">
        <v>34775.4</v>
      </c>
      <c r="J118" s="51" t="s">
        <v>990</v>
      </c>
      <c r="K118" s="52">
        <v>44655</v>
      </c>
      <c r="L118" s="50" t="s">
        <v>29</v>
      </c>
      <c r="M118" s="50" t="s">
        <v>182</v>
      </c>
      <c r="N118" s="50" t="s">
        <v>25</v>
      </c>
      <c r="O118" s="50" t="s">
        <v>25</v>
      </c>
      <c r="P118" s="52">
        <v>44468</v>
      </c>
      <c r="Q118" s="52">
        <v>44655</v>
      </c>
      <c r="R118" s="33">
        <v>44670</v>
      </c>
      <c r="S118" s="53"/>
      <c r="T118" s="59">
        <f ca="1">(K118-TODAY())</f>
        <v>-269</v>
      </c>
    </row>
    <row r="119" spans="1:20" ht="57" hidden="1" customHeight="1" x14ac:dyDescent="0.3">
      <c r="A119" s="8">
        <v>112</v>
      </c>
      <c r="B119" s="8" t="s">
        <v>157</v>
      </c>
      <c r="C119" s="89" t="s">
        <v>158</v>
      </c>
      <c r="D119" s="89" t="s">
        <v>23</v>
      </c>
      <c r="E119" s="8">
        <v>2</v>
      </c>
      <c r="F119" s="9">
        <v>30000</v>
      </c>
      <c r="G119" s="90" t="s">
        <v>159</v>
      </c>
      <c r="H119" s="8" t="s">
        <v>25</v>
      </c>
      <c r="I119" s="9">
        <v>36300</v>
      </c>
      <c r="J119" s="8" t="s">
        <v>176</v>
      </c>
      <c r="K119" s="33">
        <v>44694</v>
      </c>
      <c r="L119" s="8" t="s">
        <v>29</v>
      </c>
      <c r="M119" s="8" t="s">
        <v>25</v>
      </c>
      <c r="N119" s="50" t="s">
        <v>25</v>
      </c>
      <c r="O119" s="50" t="s">
        <v>25</v>
      </c>
      <c r="P119" s="8" t="s">
        <v>160</v>
      </c>
      <c r="Q119" s="33">
        <v>44659</v>
      </c>
      <c r="R119" s="33">
        <v>44670</v>
      </c>
      <c r="S119" s="8"/>
      <c r="T119" s="59">
        <f ca="1">(K119-TODAY())</f>
        <v>-230</v>
      </c>
    </row>
    <row r="120" spans="1:20" ht="57" hidden="1" customHeight="1" x14ac:dyDescent="0.3">
      <c r="A120" s="8">
        <v>113</v>
      </c>
      <c r="B120" s="70" t="s">
        <v>773</v>
      </c>
      <c r="C120" s="26" t="s">
        <v>772</v>
      </c>
      <c r="D120" s="26" t="s">
        <v>23</v>
      </c>
      <c r="E120" s="8">
        <v>43</v>
      </c>
      <c r="F120" s="9">
        <v>16000</v>
      </c>
      <c r="G120" s="22" t="s">
        <v>428</v>
      </c>
      <c r="H120" s="21" t="s">
        <v>25</v>
      </c>
      <c r="I120" s="50">
        <v>19299.5</v>
      </c>
      <c r="J120" s="51" t="s">
        <v>774</v>
      </c>
      <c r="K120" s="52">
        <v>44728</v>
      </c>
      <c r="L120" s="50" t="s">
        <v>29</v>
      </c>
      <c r="M120" s="50" t="s">
        <v>28</v>
      </c>
      <c r="N120" s="50" t="s">
        <v>25</v>
      </c>
      <c r="O120" s="50" t="s">
        <v>25</v>
      </c>
      <c r="P120" s="52">
        <v>44608</v>
      </c>
      <c r="Q120" s="33">
        <v>44645</v>
      </c>
      <c r="R120" s="33">
        <v>44670</v>
      </c>
      <c r="S120" s="53"/>
      <c r="T120" s="59">
        <f t="shared" ref="T120" ca="1" si="10">(K120-TODAY())</f>
        <v>-196</v>
      </c>
    </row>
    <row r="121" spans="1:20" ht="57" hidden="1" customHeight="1" x14ac:dyDescent="0.3">
      <c r="A121" s="8">
        <v>114</v>
      </c>
      <c r="B121" s="70" t="s">
        <v>848</v>
      </c>
      <c r="C121" s="26" t="s">
        <v>838</v>
      </c>
      <c r="D121" s="26" t="s">
        <v>829</v>
      </c>
      <c r="E121" s="8">
        <v>24</v>
      </c>
      <c r="F121" s="9">
        <v>120757.75</v>
      </c>
      <c r="G121" s="22" t="s">
        <v>844</v>
      </c>
      <c r="H121" s="21" t="s">
        <v>25</v>
      </c>
      <c r="I121" s="9">
        <v>140364.9247</v>
      </c>
      <c r="J121" s="51" t="s">
        <v>841</v>
      </c>
      <c r="K121" s="52">
        <v>44652</v>
      </c>
      <c r="L121" s="50" t="s">
        <v>29</v>
      </c>
      <c r="M121" s="50" t="s">
        <v>842</v>
      </c>
      <c r="N121" s="50" t="s">
        <v>25</v>
      </c>
      <c r="O121" s="50" t="s">
        <v>25</v>
      </c>
      <c r="P121" s="52">
        <v>44622</v>
      </c>
      <c r="Q121" s="33">
        <v>44651</v>
      </c>
      <c r="R121" s="33">
        <v>44672</v>
      </c>
      <c r="S121" s="53"/>
      <c r="T121" s="59">
        <f ca="1">(K121-TODAY())</f>
        <v>-272</v>
      </c>
    </row>
    <row r="122" spans="1:20" ht="57" hidden="1" customHeight="1" x14ac:dyDescent="0.3">
      <c r="A122" s="8">
        <v>115</v>
      </c>
      <c r="B122" s="70" t="s">
        <v>565</v>
      </c>
      <c r="C122" s="26" t="s">
        <v>782</v>
      </c>
      <c r="D122" s="26" t="s">
        <v>528</v>
      </c>
      <c r="E122" s="8">
        <v>613</v>
      </c>
      <c r="F122" s="9">
        <v>60000</v>
      </c>
      <c r="G122" s="22" t="s">
        <v>695</v>
      </c>
      <c r="H122" s="21" t="s">
        <v>25</v>
      </c>
      <c r="I122" s="50">
        <v>411.4</v>
      </c>
      <c r="J122" s="51" t="s">
        <v>991</v>
      </c>
      <c r="K122" s="52">
        <v>44629</v>
      </c>
      <c r="L122" s="50" t="s">
        <v>29</v>
      </c>
      <c r="M122" s="50" t="s">
        <v>25</v>
      </c>
      <c r="N122" s="50" t="s">
        <v>25</v>
      </c>
      <c r="O122" s="50" t="s">
        <v>25</v>
      </c>
      <c r="P122" s="52">
        <v>44614</v>
      </c>
      <c r="Q122" s="33">
        <v>44663</v>
      </c>
      <c r="R122" s="33">
        <v>44672</v>
      </c>
      <c r="S122" s="53"/>
      <c r="T122" s="59">
        <f ca="1">(K122-TODAY())</f>
        <v>-295</v>
      </c>
    </row>
    <row r="123" spans="1:20" ht="57" hidden="1" customHeight="1" x14ac:dyDescent="0.3">
      <c r="A123" s="8">
        <v>116</v>
      </c>
      <c r="B123" s="8" t="s">
        <v>89</v>
      </c>
      <c r="C123" s="8" t="s">
        <v>90</v>
      </c>
      <c r="D123" s="8" t="s">
        <v>23</v>
      </c>
      <c r="E123" s="8">
        <v>817</v>
      </c>
      <c r="F123" s="9">
        <v>30000</v>
      </c>
      <c r="G123" s="11" t="s">
        <v>94</v>
      </c>
      <c r="H123" s="21" t="s">
        <v>25</v>
      </c>
      <c r="I123" s="9">
        <v>34102.25</v>
      </c>
      <c r="J123" s="8" t="s">
        <v>91</v>
      </c>
      <c r="K123" s="33">
        <v>44807</v>
      </c>
      <c r="L123" s="8" t="s">
        <v>29</v>
      </c>
      <c r="M123" s="8" t="s">
        <v>25</v>
      </c>
      <c r="N123" s="50" t="s">
        <v>25</v>
      </c>
      <c r="O123" s="50" t="s">
        <v>25</v>
      </c>
      <c r="P123" s="8" t="s">
        <v>92</v>
      </c>
      <c r="Q123" s="33">
        <v>44651</v>
      </c>
      <c r="R123" s="33">
        <v>44672</v>
      </c>
      <c r="S123" s="8"/>
      <c r="T123" s="59">
        <f ca="1">(K123-TODAY())</f>
        <v>-117</v>
      </c>
    </row>
    <row r="124" spans="1:20" ht="57" hidden="1" customHeight="1" x14ac:dyDescent="0.3">
      <c r="A124" s="8">
        <v>117</v>
      </c>
      <c r="B124" s="21" t="s">
        <v>563</v>
      </c>
      <c r="C124" s="26" t="s">
        <v>382</v>
      </c>
      <c r="D124" s="26" t="s">
        <v>415</v>
      </c>
      <c r="E124" s="8">
        <v>140</v>
      </c>
      <c r="F124" s="9">
        <v>657729</v>
      </c>
      <c r="G124" s="22" t="s">
        <v>1036</v>
      </c>
      <c r="H124" s="21" t="s">
        <v>25</v>
      </c>
      <c r="I124" s="50">
        <v>230568.54919999998</v>
      </c>
      <c r="J124" s="51" t="s">
        <v>405</v>
      </c>
      <c r="K124" s="52">
        <v>44818</v>
      </c>
      <c r="L124" s="50" t="s">
        <v>29</v>
      </c>
      <c r="M124" s="50" t="s">
        <v>25</v>
      </c>
      <c r="N124" s="50" t="s">
        <v>25</v>
      </c>
      <c r="O124" s="50" t="s">
        <v>25</v>
      </c>
      <c r="P124" s="52">
        <v>44448</v>
      </c>
      <c r="Q124" s="33">
        <v>44658</v>
      </c>
      <c r="R124" s="33">
        <v>44685</v>
      </c>
      <c r="S124" s="53"/>
      <c r="T124" s="59">
        <f ca="1">(K124-TODAY())</f>
        <v>-106</v>
      </c>
    </row>
    <row r="125" spans="1:20" ht="57" hidden="1" customHeight="1" x14ac:dyDescent="0.3">
      <c r="A125" s="8">
        <v>118</v>
      </c>
      <c r="B125" s="70" t="s">
        <v>976</v>
      </c>
      <c r="C125" s="26" t="s">
        <v>67</v>
      </c>
      <c r="D125" s="26" t="s">
        <v>23</v>
      </c>
      <c r="E125" s="8">
        <v>75</v>
      </c>
      <c r="F125" s="9">
        <v>40000</v>
      </c>
      <c r="G125" s="22" t="s">
        <v>1035</v>
      </c>
      <c r="H125" s="21" t="s">
        <v>25</v>
      </c>
      <c r="I125" s="9">
        <v>42437.119999999995</v>
      </c>
      <c r="J125" s="51" t="s">
        <v>950</v>
      </c>
      <c r="K125" s="52">
        <v>44659</v>
      </c>
      <c r="L125" s="50" t="s">
        <v>29</v>
      </c>
      <c r="M125" s="50" t="s">
        <v>69</v>
      </c>
      <c r="N125" s="50" t="s">
        <v>25</v>
      </c>
      <c r="O125" s="50" t="s">
        <v>25</v>
      </c>
      <c r="P125" s="52">
        <v>44629</v>
      </c>
      <c r="Q125" s="33">
        <v>44658</v>
      </c>
      <c r="R125" s="33">
        <v>44685</v>
      </c>
      <c r="S125" s="53"/>
      <c r="T125" s="59">
        <f ca="1">(P125-TODAY())</f>
        <v>-295</v>
      </c>
    </row>
    <row r="126" spans="1:20" ht="57" hidden="1" customHeight="1" x14ac:dyDescent="0.3">
      <c r="A126" s="8">
        <v>119</v>
      </c>
      <c r="B126" s="70" t="s">
        <v>833</v>
      </c>
      <c r="C126" s="26" t="s">
        <v>827</v>
      </c>
      <c r="D126" s="26" t="s">
        <v>829</v>
      </c>
      <c r="E126" s="8">
        <v>262</v>
      </c>
      <c r="F126" s="9">
        <v>76550</v>
      </c>
      <c r="G126" s="22" t="s">
        <v>786</v>
      </c>
      <c r="H126" s="21" t="s">
        <v>831</v>
      </c>
      <c r="I126" s="9">
        <v>76111.952399999995</v>
      </c>
      <c r="J126" s="51" t="s">
        <v>1037</v>
      </c>
      <c r="K126" s="52">
        <v>44662</v>
      </c>
      <c r="L126" s="50" t="s">
        <v>29</v>
      </c>
      <c r="M126" s="50" t="s">
        <v>70</v>
      </c>
      <c r="N126" s="50" t="s">
        <v>25</v>
      </c>
      <c r="O126" s="50" t="s">
        <v>25</v>
      </c>
      <c r="P126" s="52">
        <v>44623</v>
      </c>
      <c r="Q126" s="33">
        <v>44662</v>
      </c>
      <c r="R126" s="33">
        <v>44690</v>
      </c>
      <c r="S126" s="53"/>
      <c r="T126" s="59">
        <f ca="1">(K126-TODAY())</f>
        <v>-262</v>
      </c>
    </row>
    <row r="127" spans="1:20" ht="57" hidden="1" customHeight="1" x14ac:dyDescent="0.3">
      <c r="A127" s="8">
        <v>120</v>
      </c>
      <c r="B127" s="70" t="s">
        <v>981</v>
      </c>
      <c r="C127" s="26" t="s">
        <v>880</v>
      </c>
      <c r="D127" s="26" t="s">
        <v>23</v>
      </c>
      <c r="E127" s="8">
        <v>24</v>
      </c>
      <c r="F127" s="9">
        <v>74263.240000000005</v>
      </c>
      <c r="G127" s="22" t="s">
        <v>192</v>
      </c>
      <c r="H127" s="21" t="s">
        <v>25</v>
      </c>
      <c r="I127" s="9">
        <v>87071.599999999991</v>
      </c>
      <c r="J127" s="51" t="s">
        <v>958</v>
      </c>
      <c r="K127" s="52">
        <v>44671</v>
      </c>
      <c r="L127" s="50" t="s">
        <v>29</v>
      </c>
      <c r="M127" s="50" t="s">
        <v>39</v>
      </c>
      <c r="N127" s="50" t="s">
        <v>25</v>
      </c>
      <c r="O127" s="50" t="s">
        <v>25</v>
      </c>
      <c r="P127" s="52">
        <v>44641</v>
      </c>
      <c r="Q127" s="33">
        <v>44663</v>
      </c>
      <c r="R127" s="33">
        <v>44685</v>
      </c>
      <c r="S127" s="53"/>
      <c r="T127" s="59">
        <f ca="1">(P127-TODAY())</f>
        <v>-283</v>
      </c>
    </row>
    <row r="128" spans="1:20" s="7" customFormat="1" ht="57" hidden="1" customHeight="1" x14ac:dyDescent="0.3">
      <c r="A128" s="8">
        <v>121</v>
      </c>
      <c r="B128" s="8" t="s">
        <v>137</v>
      </c>
      <c r="C128" s="8" t="s">
        <v>139</v>
      </c>
      <c r="D128" s="8" t="s">
        <v>79</v>
      </c>
      <c r="E128" s="8">
        <v>713</v>
      </c>
      <c r="F128" s="9">
        <v>824000</v>
      </c>
      <c r="G128" s="11" t="s">
        <v>816</v>
      </c>
      <c r="H128" s="8" t="s">
        <v>25</v>
      </c>
      <c r="I128" s="9">
        <v>288500</v>
      </c>
      <c r="J128" s="8" t="s">
        <v>141</v>
      </c>
      <c r="K128" s="33">
        <v>44620</v>
      </c>
      <c r="L128" s="8" t="s">
        <v>29</v>
      </c>
      <c r="M128" s="8" t="s">
        <v>25</v>
      </c>
      <c r="N128" s="50" t="s">
        <v>25</v>
      </c>
      <c r="O128" s="50" t="s">
        <v>25</v>
      </c>
      <c r="P128" s="8" t="s">
        <v>144</v>
      </c>
      <c r="Q128" s="33">
        <v>44620</v>
      </c>
      <c r="R128" s="33">
        <v>44694</v>
      </c>
      <c r="S128" s="8"/>
      <c r="T128" s="59">
        <f t="shared" ref="T128:T133" ca="1" si="11">(K128-TODAY())</f>
        <v>-304</v>
      </c>
    </row>
    <row r="129" spans="1:20" s="7" customFormat="1" ht="57" hidden="1" customHeight="1" x14ac:dyDescent="0.3">
      <c r="A129" s="8">
        <v>122</v>
      </c>
      <c r="B129" s="70" t="s">
        <v>137</v>
      </c>
      <c r="C129" s="22" t="s">
        <v>139</v>
      </c>
      <c r="D129" s="22" t="s">
        <v>473</v>
      </c>
      <c r="E129" s="8">
        <v>713</v>
      </c>
      <c r="F129" s="9">
        <v>824000</v>
      </c>
      <c r="G129" s="22" t="s">
        <v>816</v>
      </c>
      <c r="H129" s="21" t="s">
        <v>25</v>
      </c>
      <c r="I129" s="50">
        <v>174414.24</v>
      </c>
      <c r="J129" s="51" t="s">
        <v>821</v>
      </c>
      <c r="K129" s="52">
        <v>44985</v>
      </c>
      <c r="L129" s="50" t="s">
        <v>29</v>
      </c>
      <c r="M129" s="50" t="s">
        <v>25</v>
      </c>
      <c r="N129" s="50" t="s">
        <v>25</v>
      </c>
      <c r="O129" s="50" t="s">
        <v>25</v>
      </c>
      <c r="P129" s="52">
        <v>44620</v>
      </c>
      <c r="Q129" s="33">
        <v>44671</v>
      </c>
      <c r="R129" s="33">
        <v>44694</v>
      </c>
      <c r="S129" s="53"/>
      <c r="T129" s="59">
        <f t="shared" ca="1" si="11"/>
        <v>61</v>
      </c>
    </row>
    <row r="130" spans="1:20" ht="57" hidden="1" customHeight="1" x14ac:dyDescent="0.3">
      <c r="A130" s="8">
        <v>123</v>
      </c>
      <c r="B130" s="70" t="s">
        <v>301</v>
      </c>
      <c r="C130" s="26" t="s">
        <v>825</v>
      </c>
      <c r="D130" s="26" t="s">
        <v>474</v>
      </c>
      <c r="E130" s="8">
        <v>867</v>
      </c>
      <c r="F130" s="9">
        <v>47400</v>
      </c>
      <c r="G130" s="22" t="s">
        <v>830</v>
      </c>
      <c r="H130" s="21" t="s">
        <v>25</v>
      </c>
      <c r="I130" s="9">
        <v>15929.65</v>
      </c>
      <c r="J130" s="51" t="s">
        <v>828</v>
      </c>
      <c r="K130" s="52">
        <v>44676</v>
      </c>
      <c r="L130" s="50" t="s">
        <v>29</v>
      </c>
      <c r="M130" s="50" t="s">
        <v>315</v>
      </c>
      <c r="N130" s="50" t="s">
        <v>25</v>
      </c>
      <c r="O130" s="50" t="s">
        <v>25</v>
      </c>
      <c r="P130" s="52">
        <v>44616</v>
      </c>
      <c r="Q130" s="33">
        <v>44666</v>
      </c>
      <c r="R130" s="33">
        <v>44690</v>
      </c>
      <c r="S130" s="53"/>
      <c r="T130" s="59">
        <f t="shared" ca="1" si="11"/>
        <v>-248</v>
      </c>
    </row>
    <row r="131" spans="1:20" s="7" customFormat="1" ht="57" hidden="1" customHeight="1" x14ac:dyDescent="0.3">
      <c r="A131" s="8">
        <v>124</v>
      </c>
      <c r="B131" s="21" t="s">
        <v>231</v>
      </c>
      <c r="C131" s="22" t="s">
        <v>383</v>
      </c>
      <c r="D131" s="22" t="s">
        <v>474</v>
      </c>
      <c r="E131" s="8">
        <v>828</v>
      </c>
      <c r="F131" s="9">
        <v>82644.63</v>
      </c>
      <c r="G131" s="22" t="s">
        <v>422</v>
      </c>
      <c r="H131" s="21" t="s">
        <v>25</v>
      </c>
      <c r="I131" s="50">
        <v>665.5</v>
      </c>
      <c r="J131" s="51" t="s">
        <v>1053</v>
      </c>
      <c r="K131" s="52">
        <v>44612</v>
      </c>
      <c r="L131" s="50" t="s">
        <v>29</v>
      </c>
      <c r="M131" s="50" t="s">
        <v>25</v>
      </c>
      <c r="N131" s="50" t="s">
        <v>25</v>
      </c>
      <c r="O131" s="50" t="s">
        <v>25</v>
      </c>
      <c r="P131" s="52">
        <v>44461</v>
      </c>
      <c r="Q131" s="33">
        <v>44663</v>
      </c>
      <c r="R131" s="33">
        <v>44690</v>
      </c>
      <c r="S131" s="53"/>
      <c r="T131" s="59">
        <f t="shared" ca="1" si="11"/>
        <v>-312</v>
      </c>
    </row>
    <row r="132" spans="1:20" s="7" customFormat="1" ht="57" hidden="1" customHeight="1" x14ac:dyDescent="0.3">
      <c r="A132" s="8">
        <v>125</v>
      </c>
      <c r="B132" s="21" t="s">
        <v>231</v>
      </c>
      <c r="C132" s="22" t="s">
        <v>390</v>
      </c>
      <c r="D132" s="22" t="s">
        <v>513</v>
      </c>
      <c r="E132" s="8">
        <v>828</v>
      </c>
      <c r="F132" s="9">
        <v>82644.63</v>
      </c>
      <c r="G132" s="22" t="s">
        <v>399</v>
      </c>
      <c r="H132" s="21" t="s">
        <v>25</v>
      </c>
      <c r="I132" s="50">
        <v>726</v>
      </c>
      <c r="J132" s="51" t="s">
        <v>1055</v>
      </c>
      <c r="K132" s="52">
        <v>44659</v>
      </c>
      <c r="L132" s="50" t="s">
        <v>29</v>
      </c>
      <c r="M132" s="50" t="s">
        <v>25</v>
      </c>
      <c r="N132" s="50" t="s">
        <v>25</v>
      </c>
      <c r="O132" s="50" t="s">
        <v>25</v>
      </c>
      <c r="P132" s="52">
        <v>44459</v>
      </c>
      <c r="Q132" s="33">
        <v>44672</v>
      </c>
      <c r="R132" s="33">
        <v>44694</v>
      </c>
      <c r="S132" s="53"/>
      <c r="T132" s="59">
        <f t="shared" ca="1" si="11"/>
        <v>-265</v>
      </c>
    </row>
    <row r="133" spans="1:20" s="7" customFormat="1" ht="57" hidden="1" customHeight="1" x14ac:dyDescent="0.3">
      <c r="A133" s="8">
        <v>126</v>
      </c>
      <c r="B133" s="70" t="s">
        <v>231</v>
      </c>
      <c r="C133" s="22" t="s">
        <v>583</v>
      </c>
      <c r="D133" s="22" t="s">
        <v>590</v>
      </c>
      <c r="E133" s="8">
        <v>828</v>
      </c>
      <c r="F133" s="9">
        <v>82644.63</v>
      </c>
      <c r="G133" s="22" t="s">
        <v>464</v>
      </c>
      <c r="H133" s="21" t="s">
        <v>25</v>
      </c>
      <c r="I133" s="50">
        <v>1004.3</v>
      </c>
      <c r="J133" s="51" t="s">
        <v>1056</v>
      </c>
      <c r="K133" s="52">
        <v>44661</v>
      </c>
      <c r="L133" s="50" t="s">
        <v>29</v>
      </c>
      <c r="M133" s="50" t="s">
        <v>25</v>
      </c>
      <c r="N133" s="50" t="s">
        <v>25</v>
      </c>
      <c r="O133" s="50" t="s">
        <v>25</v>
      </c>
      <c r="P133" s="52">
        <v>44536</v>
      </c>
      <c r="Q133" s="33">
        <v>44672</v>
      </c>
      <c r="R133" s="33">
        <v>44694</v>
      </c>
      <c r="S133" s="53"/>
      <c r="T133" s="59">
        <f t="shared" ca="1" si="11"/>
        <v>-263</v>
      </c>
    </row>
    <row r="134" spans="1:20" s="7" customFormat="1" ht="57" hidden="1" customHeight="1" x14ac:dyDescent="0.3">
      <c r="A134" s="8">
        <v>127</v>
      </c>
      <c r="B134" s="21" t="s">
        <v>231</v>
      </c>
      <c r="C134" s="22" t="s">
        <v>385</v>
      </c>
      <c r="D134" s="22" t="s">
        <v>511</v>
      </c>
      <c r="E134" s="8">
        <v>828</v>
      </c>
      <c r="F134" s="9">
        <v>82644.63</v>
      </c>
      <c r="G134" s="22" t="s">
        <v>397</v>
      </c>
      <c r="H134" s="21" t="s">
        <v>25</v>
      </c>
      <c r="I134" s="50">
        <v>919.6</v>
      </c>
      <c r="J134" s="51" t="s">
        <v>1054</v>
      </c>
      <c r="K134" s="52">
        <v>44666</v>
      </c>
      <c r="L134" s="50" t="s">
        <v>29</v>
      </c>
      <c r="M134" s="50" t="s">
        <v>25</v>
      </c>
      <c r="N134" s="50" t="s">
        <v>25</v>
      </c>
      <c r="O134" s="50" t="s">
        <v>25</v>
      </c>
      <c r="P134" s="52">
        <v>44456</v>
      </c>
      <c r="Q134" s="33">
        <v>44666</v>
      </c>
      <c r="R134" s="33">
        <v>44694</v>
      </c>
      <c r="S134" s="53"/>
      <c r="T134" s="59">
        <f t="shared" ref="T134:T142" ca="1" si="12">(K134-TODAY())</f>
        <v>-258</v>
      </c>
    </row>
    <row r="135" spans="1:20" s="7" customFormat="1" ht="57" hidden="1" customHeight="1" x14ac:dyDescent="0.3">
      <c r="A135" s="8">
        <v>128</v>
      </c>
      <c r="B135" s="21" t="s">
        <v>206</v>
      </c>
      <c r="C135" s="22" t="s">
        <v>188</v>
      </c>
      <c r="D135" s="22" t="s">
        <v>23</v>
      </c>
      <c r="E135" s="8">
        <v>696</v>
      </c>
      <c r="F135" s="9">
        <v>49586.78</v>
      </c>
      <c r="G135" s="22" t="s">
        <v>211</v>
      </c>
      <c r="H135" s="8" t="s">
        <v>1058</v>
      </c>
      <c r="I135" s="9">
        <v>45760.929499999998</v>
      </c>
      <c r="J135" s="8" t="s">
        <v>1059</v>
      </c>
      <c r="K135" s="33">
        <v>44645</v>
      </c>
      <c r="L135" s="8" t="s">
        <v>29</v>
      </c>
      <c r="M135" s="8" t="s">
        <v>182</v>
      </c>
      <c r="N135" s="91" t="s">
        <v>1057</v>
      </c>
      <c r="O135" s="9">
        <v>45761.03</v>
      </c>
      <c r="P135" s="8" t="s">
        <v>200</v>
      </c>
      <c r="Q135" s="33">
        <v>44680</v>
      </c>
      <c r="R135" s="33">
        <v>44694</v>
      </c>
      <c r="S135" s="8"/>
      <c r="T135" s="59">
        <f t="shared" ca="1" si="12"/>
        <v>-279</v>
      </c>
    </row>
    <row r="136" spans="1:20" ht="57" hidden="1" customHeight="1" x14ac:dyDescent="0.3">
      <c r="A136" s="8">
        <v>129</v>
      </c>
      <c r="B136" s="70" t="s">
        <v>986</v>
      </c>
      <c r="C136" s="26" t="s">
        <v>1060</v>
      </c>
      <c r="D136" s="26" t="s">
        <v>23</v>
      </c>
      <c r="E136" s="8">
        <v>111</v>
      </c>
      <c r="F136" s="9">
        <v>64000</v>
      </c>
      <c r="G136" s="22" t="s">
        <v>944</v>
      </c>
      <c r="H136" s="21" t="s">
        <v>947</v>
      </c>
      <c r="I136" s="9">
        <v>74139.301500000001</v>
      </c>
      <c r="J136" s="51" t="s">
        <v>972</v>
      </c>
      <c r="K136" s="52">
        <v>44689</v>
      </c>
      <c r="L136" s="50" t="s">
        <v>29</v>
      </c>
      <c r="M136" s="50" t="s">
        <v>25</v>
      </c>
      <c r="N136" s="54" t="s">
        <v>25</v>
      </c>
      <c r="O136" s="74" t="s">
        <v>25</v>
      </c>
      <c r="P136" s="52">
        <v>44659</v>
      </c>
      <c r="Q136" s="33">
        <v>44686</v>
      </c>
      <c r="R136" s="33">
        <v>44694</v>
      </c>
      <c r="S136" s="53"/>
      <c r="T136" s="59">
        <f t="shared" ca="1" si="12"/>
        <v>-235</v>
      </c>
    </row>
    <row r="137" spans="1:20" ht="57" hidden="1" customHeight="1" x14ac:dyDescent="0.3">
      <c r="A137" s="8">
        <v>130</v>
      </c>
      <c r="B137" s="70" t="s">
        <v>565</v>
      </c>
      <c r="C137" s="26" t="s">
        <v>669</v>
      </c>
      <c r="D137" s="26" t="s">
        <v>519</v>
      </c>
      <c r="E137" s="8">
        <v>613</v>
      </c>
      <c r="F137" s="9">
        <v>60000</v>
      </c>
      <c r="G137" s="22" t="s">
        <v>1100</v>
      </c>
      <c r="H137" s="21" t="s">
        <v>25</v>
      </c>
      <c r="I137" s="50">
        <v>520.29999999999995</v>
      </c>
      <c r="J137" s="51" t="s">
        <v>1099</v>
      </c>
      <c r="K137" s="52">
        <v>44679</v>
      </c>
      <c r="L137" s="50" t="s">
        <v>29</v>
      </c>
      <c r="M137" s="50" t="s">
        <v>25</v>
      </c>
      <c r="N137" s="54" t="s">
        <v>25</v>
      </c>
      <c r="O137" s="74" t="s">
        <v>25</v>
      </c>
      <c r="P137" s="52">
        <v>44552</v>
      </c>
      <c r="Q137" s="33">
        <v>44680</v>
      </c>
      <c r="R137" s="33">
        <v>44707</v>
      </c>
      <c r="S137" s="53"/>
      <c r="T137" s="59">
        <f t="shared" ca="1" si="12"/>
        <v>-245</v>
      </c>
    </row>
    <row r="138" spans="1:20" s="7" customFormat="1" ht="57" hidden="1" customHeight="1" x14ac:dyDescent="0.3">
      <c r="A138" s="8">
        <v>131</v>
      </c>
      <c r="B138" s="70" t="s">
        <v>725</v>
      </c>
      <c r="C138" s="22" t="s">
        <v>708</v>
      </c>
      <c r="D138" s="22" t="s">
        <v>23</v>
      </c>
      <c r="E138" s="8">
        <v>324</v>
      </c>
      <c r="F138" s="9">
        <v>98260</v>
      </c>
      <c r="G138" s="22" t="s">
        <v>1119</v>
      </c>
      <c r="H138" s="21" t="s">
        <v>724</v>
      </c>
      <c r="I138" s="50">
        <v>107460.463</v>
      </c>
      <c r="J138" s="51" t="s">
        <v>1120</v>
      </c>
      <c r="K138" s="52">
        <v>44673</v>
      </c>
      <c r="L138" s="50" t="s">
        <v>29</v>
      </c>
      <c r="M138" s="50" t="s">
        <v>68</v>
      </c>
      <c r="N138" s="54" t="s">
        <v>25</v>
      </c>
      <c r="O138" s="74" t="s">
        <v>25</v>
      </c>
      <c r="P138" s="52">
        <v>44589</v>
      </c>
      <c r="Q138" s="52">
        <v>44685</v>
      </c>
      <c r="R138" s="33">
        <v>44713</v>
      </c>
      <c r="S138" s="53"/>
      <c r="T138" s="59">
        <f t="shared" ca="1" si="12"/>
        <v>-251</v>
      </c>
    </row>
    <row r="139" spans="1:20" s="7" customFormat="1" ht="57" customHeight="1" x14ac:dyDescent="0.3">
      <c r="A139" s="8">
        <v>132</v>
      </c>
      <c r="B139" s="70" t="s">
        <v>832</v>
      </c>
      <c r="C139" s="22" t="s">
        <v>914</v>
      </c>
      <c r="D139" s="22" t="s">
        <v>415</v>
      </c>
      <c r="E139" s="8">
        <v>27</v>
      </c>
      <c r="F139" s="9">
        <v>292086.56</v>
      </c>
      <c r="G139" s="22" t="s">
        <v>946</v>
      </c>
      <c r="H139" s="21" t="s">
        <v>25</v>
      </c>
      <c r="I139" s="9">
        <v>88305.194999999992</v>
      </c>
      <c r="J139" s="51" t="s">
        <v>975</v>
      </c>
      <c r="K139" s="52">
        <v>44685</v>
      </c>
      <c r="L139" s="50" t="s">
        <v>29</v>
      </c>
      <c r="M139" s="50" t="s">
        <v>39</v>
      </c>
      <c r="N139" s="54" t="s">
        <v>25</v>
      </c>
      <c r="O139" s="74" t="s">
        <v>25</v>
      </c>
      <c r="P139" s="52">
        <v>44665</v>
      </c>
      <c r="Q139" s="52">
        <v>44685</v>
      </c>
      <c r="R139" s="33">
        <v>44713</v>
      </c>
      <c r="S139" s="53"/>
      <c r="T139" s="59">
        <f t="shared" ca="1" si="12"/>
        <v>-239</v>
      </c>
    </row>
    <row r="140" spans="1:20" s="7" customFormat="1" ht="57" hidden="1" customHeight="1" x14ac:dyDescent="0.3">
      <c r="A140" s="8">
        <v>133</v>
      </c>
      <c r="B140" s="70" t="s">
        <v>1018</v>
      </c>
      <c r="C140" s="22" t="s">
        <v>1015</v>
      </c>
      <c r="D140" s="22" t="s">
        <v>23</v>
      </c>
      <c r="E140" s="8">
        <v>204</v>
      </c>
      <c r="F140" s="9">
        <v>14500</v>
      </c>
      <c r="G140" s="22" t="s">
        <v>1017</v>
      </c>
      <c r="H140" s="21" t="s">
        <v>25</v>
      </c>
      <c r="I140" s="9">
        <v>17399.8</v>
      </c>
      <c r="J140" s="51" t="s">
        <v>1016</v>
      </c>
      <c r="K140" s="52">
        <v>44697</v>
      </c>
      <c r="L140" s="50" t="s">
        <v>29</v>
      </c>
      <c r="M140" s="50" t="s">
        <v>25</v>
      </c>
      <c r="N140" s="54" t="s">
        <v>25</v>
      </c>
      <c r="O140" s="74" t="s">
        <v>25</v>
      </c>
      <c r="P140" s="52">
        <v>44677</v>
      </c>
      <c r="Q140" s="52">
        <v>44687</v>
      </c>
      <c r="R140" s="33">
        <v>44713</v>
      </c>
      <c r="S140" s="53"/>
      <c r="T140" s="59">
        <f t="shared" ca="1" si="12"/>
        <v>-227</v>
      </c>
    </row>
    <row r="141" spans="1:20" s="7" customFormat="1" ht="57" hidden="1" customHeight="1" x14ac:dyDescent="0.3">
      <c r="A141" s="8">
        <v>134</v>
      </c>
      <c r="B141" s="70" t="s">
        <v>1018</v>
      </c>
      <c r="C141" s="22" t="s">
        <v>1019</v>
      </c>
      <c r="D141" s="22" t="s">
        <v>23</v>
      </c>
      <c r="E141" s="8">
        <v>204</v>
      </c>
      <c r="F141" s="9">
        <v>3000</v>
      </c>
      <c r="G141" s="22" t="s">
        <v>1017</v>
      </c>
      <c r="H141" s="21" t="s">
        <v>25</v>
      </c>
      <c r="I141" s="9">
        <v>3398.89</v>
      </c>
      <c r="J141" s="51" t="s">
        <v>1026</v>
      </c>
      <c r="K141" s="52">
        <v>44738</v>
      </c>
      <c r="L141" s="50" t="s">
        <v>29</v>
      </c>
      <c r="M141" s="50" t="s">
        <v>25</v>
      </c>
      <c r="N141" s="54" t="s">
        <v>25</v>
      </c>
      <c r="O141" s="74" t="s">
        <v>25</v>
      </c>
      <c r="P141" s="52">
        <v>44678</v>
      </c>
      <c r="Q141" s="52">
        <v>44693</v>
      </c>
      <c r="R141" s="33">
        <v>44713</v>
      </c>
      <c r="S141" s="53"/>
      <c r="T141" s="59">
        <f t="shared" ca="1" si="12"/>
        <v>-186</v>
      </c>
    </row>
    <row r="142" spans="1:20" ht="57" hidden="1" customHeight="1" x14ac:dyDescent="0.3">
      <c r="A142" s="8">
        <v>135</v>
      </c>
      <c r="B142" s="70" t="s">
        <v>1118</v>
      </c>
      <c r="C142" s="26" t="s">
        <v>1111</v>
      </c>
      <c r="D142" s="26" t="s">
        <v>23</v>
      </c>
      <c r="E142" s="8">
        <v>181</v>
      </c>
      <c r="F142" s="9">
        <v>100000</v>
      </c>
      <c r="G142" s="22" t="s">
        <v>1116</v>
      </c>
      <c r="H142" s="21" t="s">
        <v>25</v>
      </c>
      <c r="I142" s="9">
        <v>99421.92</v>
      </c>
      <c r="J142" s="51" t="s">
        <v>1114</v>
      </c>
      <c r="K142" s="52">
        <v>45072</v>
      </c>
      <c r="L142" s="50" t="s">
        <v>1115</v>
      </c>
      <c r="M142" s="50" t="s">
        <v>25</v>
      </c>
      <c r="N142" s="54" t="s">
        <v>25</v>
      </c>
      <c r="O142" s="74" t="s">
        <v>25</v>
      </c>
      <c r="P142" s="52">
        <v>44707</v>
      </c>
      <c r="Q142" s="52">
        <v>44707</v>
      </c>
      <c r="R142" s="33">
        <v>44713</v>
      </c>
      <c r="S142" s="94"/>
      <c r="T142" s="59">
        <f t="shared" ca="1" si="12"/>
        <v>148</v>
      </c>
    </row>
    <row r="143" spans="1:20" s="7" customFormat="1" ht="57" hidden="1" customHeight="1" x14ac:dyDescent="0.3">
      <c r="A143" s="8">
        <v>136</v>
      </c>
      <c r="B143" s="70" t="s">
        <v>823</v>
      </c>
      <c r="C143" s="22" t="s">
        <v>215</v>
      </c>
      <c r="D143" s="22" t="s">
        <v>415</v>
      </c>
      <c r="E143" s="8">
        <v>25</v>
      </c>
      <c r="F143" s="9">
        <v>240887</v>
      </c>
      <c r="G143" s="22" t="s">
        <v>942</v>
      </c>
      <c r="H143" s="21" t="s">
        <v>25</v>
      </c>
      <c r="I143" s="9">
        <v>72324.12</v>
      </c>
      <c r="J143" s="51" t="s">
        <v>970</v>
      </c>
      <c r="K143" s="52">
        <v>44692</v>
      </c>
      <c r="L143" s="50" t="s">
        <v>29</v>
      </c>
      <c r="M143" s="50" t="s">
        <v>39</v>
      </c>
      <c r="N143" s="54" t="s">
        <v>25</v>
      </c>
      <c r="O143" s="74" t="s">
        <v>25</v>
      </c>
      <c r="P143" s="52">
        <v>44662</v>
      </c>
      <c r="Q143" s="52">
        <v>44691</v>
      </c>
      <c r="R143" s="53"/>
      <c r="S143" s="53"/>
      <c r="T143" s="59">
        <f ca="1">(K143-TODAY())</f>
        <v>-232</v>
      </c>
    </row>
    <row r="144" spans="1:20" s="7" customFormat="1" ht="57" hidden="1" customHeight="1" x14ac:dyDescent="0.3">
      <c r="A144" s="8">
        <v>138</v>
      </c>
      <c r="B144" s="70" t="s">
        <v>542</v>
      </c>
      <c r="C144" s="22" t="s">
        <v>709</v>
      </c>
      <c r="D144" s="22" t="s">
        <v>415</v>
      </c>
      <c r="E144" s="8">
        <v>101</v>
      </c>
      <c r="F144" s="9">
        <v>212000</v>
      </c>
      <c r="G144" s="22" t="s">
        <v>721</v>
      </c>
      <c r="H144" s="21" t="s">
        <v>25</v>
      </c>
      <c r="I144" s="50">
        <v>96795.16</v>
      </c>
      <c r="J144" s="51" t="s">
        <v>716</v>
      </c>
      <c r="K144" s="52">
        <v>44715</v>
      </c>
      <c r="L144" s="50" t="s">
        <v>29</v>
      </c>
      <c r="M144" s="50" t="s">
        <v>717</v>
      </c>
      <c r="N144" s="54" t="s">
        <v>25</v>
      </c>
      <c r="O144" s="74" t="s">
        <v>25</v>
      </c>
      <c r="P144" s="52">
        <v>44596</v>
      </c>
      <c r="Q144" s="52">
        <v>44706</v>
      </c>
      <c r="R144" s="53"/>
      <c r="S144" s="53"/>
      <c r="T144" s="59">
        <f ca="1">(K144-TODAY())</f>
        <v>-209</v>
      </c>
    </row>
    <row r="145" spans="1:20" s="7" customFormat="1" ht="57" hidden="1" customHeight="1" x14ac:dyDescent="0.3">
      <c r="A145" s="8">
        <v>139</v>
      </c>
      <c r="B145" s="70" t="s">
        <v>542</v>
      </c>
      <c r="C145" s="22" t="s">
        <v>709</v>
      </c>
      <c r="D145" s="22" t="s">
        <v>473</v>
      </c>
      <c r="E145" s="8">
        <v>101</v>
      </c>
      <c r="F145" s="9">
        <v>212000</v>
      </c>
      <c r="G145" s="22" t="s">
        <v>721</v>
      </c>
      <c r="H145" s="21" t="s">
        <v>25</v>
      </c>
      <c r="I145" s="50">
        <v>30219.75</v>
      </c>
      <c r="J145" s="51" t="s">
        <v>766</v>
      </c>
      <c r="K145" s="52">
        <v>44727</v>
      </c>
      <c r="L145" s="50" t="s">
        <v>29</v>
      </c>
      <c r="M145" s="50" t="s">
        <v>717</v>
      </c>
      <c r="N145" s="54" t="s">
        <v>25</v>
      </c>
      <c r="O145" s="74" t="s">
        <v>25</v>
      </c>
      <c r="P145" s="52">
        <v>44608</v>
      </c>
      <c r="Q145" s="52">
        <v>44706</v>
      </c>
      <c r="R145" s="53"/>
      <c r="S145" s="53"/>
      <c r="T145" s="59">
        <f ca="1">(K145-TODAY())</f>
        <v>-197</v>
      </c>
    </row>
    <row r="146" spans="1:20" ht="57" hidden="1" customHeight="1" x14ac:dyDescent="0.3">
      <c r="A146" s="8">
        <v>140</v>
      </c>
      <c r="B146" s="70" t="s">
        <v>625</v>
      </c>
      <c r="C146" s="26" t="s">
        <v>871</v>
      </c>
      <c r="D146" s="26" t="s">
        <v>415</v>
      </c>
      <c r="E146" s="8">
        <v>72</v>
      </c>
      <c r="F146" s="9">
        <v>400000</v>
      </c>
      <c r="G146" s="22" t="s">
        <v>929</v>
      </c>
      <c r="H146" s="21" t="s">
        <v>25</v>
      </c>
      <c r="I146" s="9">
        <v>231097.9</v>
      </c>
      <c r="J146" s="51" t="s">
        <v>949</v>
      </c>
      <c r="K146" s="52">
        <v>44694</v>
      </c>
      <c r="L146" s="50" t="s">
        <v>29</v>
      </c>
      <c r="M146" s="50" t="s">
        <v>264</v>
      </c>
      <c r="N146" s="54" t="s">
        <v>25</v>
      </c>
      <c r="O146" s="74" t="s">
        <v>25</v>
      </c>
      <c r="P146" s="52">
        <v>44634</v>
      </c>
      <c r="Q146" s="52">
        <v>44697</v>
      </c>
      <c r="R146" s="52">
        <v>44727</v>
      </c>
      <c r="S146" s="53"/>
      <c r="T146" s="59">
        <f ca="1">(K146-TODAY())</f>
        <v>-230</v>
      </c>
    </row>
    <row r="147" spans="1:20" s="7" customFormat="1" ht="57" hidden="1" customHeight="1" x14ac:dyDescent="0.3">
      <c r="A147" s="8">
        <v>141</v>
      </c>
      <c r="B147" s="21" t="s">
        <v>231</v>
      </c>
      <c r="C147" s="22" t="s">
        <v>450</v>
      </c>
      <c r="D147" s="22" t="s">
        <v>519</v>
      </c>
      <c r="E147" s="8">
        <v>828</v>
      </c>
      <c r="F147" s="9">
        <v>82644.63</v>
      </c>
      <c r="G147" s="22" t="s">
        <v>422</v>
      </c>
      <c r="H147" s="21" t="s">
        <v>25</v>
      </c>
      <c r="I147" s="50">
        <v>907.5</v>
      </c>
      <c r="J147" s="51" t="s">
        <v>1150</v>
      </c>
      <c r="K147" s="52">
        <v>44698</v>
      </c>
      <c r="L147" s="50" t="s">
        <v>29</v>
      </c>
      <c r="M147" s="50" t="s">
        <v>25</v>
      </c>
      <c r="N147" s="54" t="s">
        <v>25</v>
      </c>
      <c r="O147" s="74" t="s">
        <v>25</v>
      </c>
      <c r="P147" s="52">
        <v>44481</v>
      </c>
      <c r="Q147" s="52">
        <v>44698</v>
      </c>
      <c r="R147" s="52">
        <v>44727</v>
      </c>
      <c r="S147" s="53"/>
      <c r="T147" s="59">
        <f ca="1">(K147-TODAY())</f>
        <v>-226</v>
      </c>
    </row>
    <row r="148" spans="1:20" s="7" customFormat="1" ht="57" hidden="1" customHeight="1" x14ac:dyDescent="0.3">
      <c r="A148" s="8">
        <v>142</v>
      </c>
      <c r="B148" s="21" t="s">
        <v>233</v>
      </c>
      <c r="C148" s="32" t="s">
        <v>441</v>
      </c>
      <c r="D148" s="32" t="s">
        <v>79</v>
      </c>
      <c r="E148" s="8">
        <v>68</v>
      </c>
      <c r="F148" s="9">
        <v>143736.35999999999</v>
      </c>
      <c r="G148" s="32" t="s">
        <v>433</v>
      </c>
      <c r="H148" s="8" t="s">
        <v>25</v>
      </c>
      <c r="I148" s="9">
        <v>143736.35999999999</v>
      </c>
      <c r="J148" s="8" t="s">
        <v>442</v>
      </c>
      <c r="K148" s="33">
        <v>44686</v>
      </c>
      <c r="L148" s="8" t="s">
        <v>29</v>
      </c>
      <c r="M148" s="8" t="s">
        <v>25</v>
      </c>
      <c r="N148" s="8" t="s">
        <v>25</v>
      </c>
      <c r="O148" s="8" t="s">
        <v>25</v>
      </c>
      <c r="P148" s="33">
        <v>44371</v>
      </c>
      <c r="Q148" s="33">
        <v>44706</v>
      </c>
      <c r="R148" s="33">
        <v>44729</v>
      </c>
      <c r="S148" s="8"/>
      <c r="T148" s="59">
        <f ca="1">(K148-TODAY())</f>
        <v>-238</v>
      </c>
    </row>
    <row r="149" spans="1:20" s="7" customFormat="1" ht="57" hidden="1" customHeight="1" x14ac:dyDescent="0.3">
      <c r="A149" s="8">
        <v>143</v>
      </c>
      <c r="B149" s="70" t="s">
        <v>233</v>
      </c>
      <c r="C149" s="22" t="s">
        <v>441</v>
      </c>
      <c r="D149" s="22" t="s">
        <v>473</v>
      </c>
      <c r="E149" s="8">
        <v>68</v>
      </c>
      <c r="F149" s="9">
        <v>143736.35999999999</v>
      </c>
      <c r="G149" s="22" t="s">
        <v>235</v>
      </c>
      <c r="H149" s="21" t="s">
        <v>25</v>
      </c>
      <c r="I149" s="9">
        <v>35766.269</v>
      </c>
      <c r="J149" s="51" t="s">
        <v>1038</v>
      </c>
      <c r="K149" s="52">
        <v>44716</v>
      </c>
      <c r="L149" s="50" t="s">
        <v>29</v>
      </c>
      <c r="M149" s="50" t="s">
        <v>28</v>
      </c>
      <c r="N149" s="8" t="s">
        <v>25</v>
      </c>
      <c r="O149" s="8" t="s">
        <v>25</v>
      </c>
      <c r="P149" s="52">
        <v>44686</v>
      </c>
      <c r="Q149" s="33">
        <v>44706</v>
      </c>
      <c r="R149" s="33">
        <v>44729</v>
      </c>
      <c r="S149" s="53"/>
      <c r="T149" s="59">
        <f t="shared" ref="T149" ca="1" si="13">(K149-TODAY())</f>
        <v>-208</v>
      </c>
    </row>
    <row r="150" spans="1:20" s="7" customFormat="1" ht="57" hidden="1" customHeight="1" x14ac:dyDescent="0.3">
      <c r="A150" s="8">
        <v>144</v>
      </c>
      <c r="B150" s="70" t="s">
        <v>645</v>
      </c>
      <c r="C150" s="22" t="s">
        <v>629</v>
      </c>
      <c r="D150" s="22" t="s">
        <v>415</v>
      </c>
      <c r="E150" s="8">
        <v>91</v>
      </c>
      <c r="F150" s="9">
        <v>100000</v>
      </c>
      <c r="G150" s="22" t="s">
        <v>1074</v>
      </c>
      <c r="H150" s="21" t="s">
        <v>25</v>
      </c>
      <c r="I150" s="9">
        <v>28713.3</v>
      </c>
      <c r="J150" s="51" t="s">
        <v>1067</v>
      </c>
      <c r="K150" s="52">
        <v>44780</v>
      </c>
      <c r="L150" s="50" t="s">
        <v>29</v>
      </c>
      <c r="M150" s="50" t="s">
        <v>1068</v>
      </c>
      <c r="N150" s="50" t="s">
        <v>1081</v>
      </c>
      <c r="O150" s="9">
        <v>28713.3</v>
      </c>
      <c r="P150" s="52">
        <v>44690</v>
      </c>
      <c r="Q150" s="52">
        <v>44708</v>
      </c>
      <c r="R150" s="33">
        <v>44729</v>
      </c>
      <c r="S150" s="53"/>
      <c r="T150" s="59">
        <f ca="1">(K150-TODAY())</f>
        <v>-144</v>
      </c>
    </row>
    <row r="151" spans="1:20" ht="57" hidden="1" customHeight="1" x14ac:dyDescent="0.3">
      <c r="A151" s="8">
        <v>145</v>
      </c>
      <c r="B151" s="70" t="s">
        <v>565</v>
      </c>
      <c r="C151" s="26" t="s">
        <v>807</v>
      </c>
      <c r="D151" s="26" t="s">
        <v>600</v>
      </c>
      <c r="E151" s="8">
        <v>613</v>
      </c>
      <c r="F151" s="9">
        <v>60000</v>
      </c>
      <c r="G151" s="22" t="s">
        <v>812</v>
      </c>
      <c r="H151" s="21" t="s">
        <v>25</v>
      </c>
      <c r="I151" s="50">
        <v>520.29999999999995</v>
      </c>
      <c r="J151" s="51" t="s">
        <v>818</v>
      </c>
      <c r="K151" s="52">
        <v>44632</v>
      </c>
      <c r="L151" s="50" t="s">
        <v>29</v>
      </c>
      <c r="M151" s="50" t="s">
        <v>25</v>
      </c>
      <c r="N151" s="54" t="s">
        <v>25</v>
      </c>
      <c r="O151" s="74" t="s">
        <v>25</v>
      </c>
      <c r="P151" s="52">
        <v>44617</v>
      </c>
      <c r="Q151" s="52">
        <v>44707</v>
      </c>
      <c r="R151" s="33">
        <v>44736</v>
      </c>
      <c r="S151" s="53"/>
      <c r="T151" s="59">
        <f ca="1">(K151-TODAY())</f>
        <v>-292</v>
      </c>
    </row>
    <row r="152" spans="1:20" ht="57" hidden="1" customHeight="1" x14ac:dyDescent="0.3">
      <c r="A152" s="8">
        <v>146</v>
      </c>
      <c r="B152" s="70" t="s">
        <v>565</v>
      </c>
      <c r="C152" s="26" t="s">
        <v>911</v>
      </c>
      <c r="D152" s="26" t="s">
        <v>921</v>
      </c>
      <c r="E152" s="8">
        <v>613</v>
      </c>
      <c r="F152" s="9">
        <v>60000</v>
      </c>
      <c r="G152" s="22" t="s">
        <v>834</v>
      </c>
      <c r="H152" s="21" t="s">
        <v>25</v>
      </c>
      <c r="I152" s="9">
        <v>1784.75</v>
      </c>
      <c r="J152" s="51" t="s">
        <v>1151</v>
      </c>
      <c r="K152" s="52">
        <v>44712</v>
      </c>
      <c r="L152" s="50" t="s">
        <v>29</v>
      </c>
      <c r="M152" s="50" t="s">
        <v>25</v>
      </c>
      <c r="N152" s="54" t="s">
        <v>25</v>
      </c>
      <c r="O152" s="74" t="s">
        <v>25</v>
      </c>
      <c r="P152" s="52">
        <v>44655</v>
      </c>
      <c r="Q152" s="52">
        <v>44712</v>
      </c>
      <c r="R152" s="33">
        <v>44736</v>
      </c>
      <c r="S152" s="53"/>
      <c r="T152" s="59">
        <f ca="1">(K152-TODAY())</f>
        <v>-212</v>
      </c>
    </row>
    <row r="153" spans="1:20" s="7" customFormat="1" ht="57" hidden="1" customHeight="1" x14ac:dyDescent="0.3">
      <c r="A153" s="8">
        <v>147</v>
      </c>
      <c r="B153" s="70" t="s">
        <v>799</v>
      </c>
      <c r="C153" s="22" t="s">
        <v>795</v>
      </c>
      <c r="D153" s="22" t="s">
        <v>415</v>
      </c>
      <c r="E153" s="8">
        <v>34</v>
      </c>
      <c r="F153" s="9">
        <v>1180776.18</v>
      </c>
      <c r="G153" s="22" t="s">
        <v>945</v>
      </c>
      <c r="H153" s="21" t="s">
        <v>25</v>
      </c>
      <c r="I153" s="9">
        <v>315186.84999999998</v>
      </c>
      <c r="J153" s="51" t="s">
        <v>973</v>
      </c>
      <c r="K153" s="52">
        <v>44719</v>
      </c>
      <c r="L153" s="50" t="s">
        <v>29</v>
      </c>
      <c r="M153" s="50" t="s">
        <v>974</v>
      </c>
      <c r="N153" s="54" t="s">
        <v>25</v>
      </c>
      <c r="O153" s="74" t="s">
        <v>25</v>
      </c>
      <c r="P153" s="52">
        <v>44659</v>
      </c>
      <c r="Q153" s="52">
        <v>44715</v>
      </c>
      <c r="R153" s="33">
        <v>44742</v>
      </c>
      <c r="S153" s="53"/>
      <c r="T153" s="59">
        <f ca="1">(K153-TODAY())</f>
        <v>-205</v>
      </c>
    </row>
    <row r="154" spans="1:20" s="7" customFormat="1" ht="57" hidden="1" customHeight="1" x14ac:dyDescent="0.3">
      <c r="A154" s="8">
        <v>148</v>
      </c>
      <c r="B154" s="70" t="s">
        <v>823</v>
      </c>
      <c r="C154" s="22" t="s">
        <v>811</v>
      </c>
      <c r="D154" s="22" t="s">
        <v>473</v>
      </c>
      <c r="E154" s="8">
        <v>25</v>
      </c>
      <c r="F154" s="9">
        <v>240887</v>
      </c>
      <c r="G154" s="22" t="s">
        <v>1039</v>
      </c>
      <c r="H154" s="21" t="s">
        <v>25</v>
      </c>
      <c r="I154" s="9">
        <v>72324.12</v>
      </c>
      <c r="J154" s="51" t="s">
        <v>1038</v>
      </c>
      <c r="K154" s="52">
        <v>44716</v>
      </c>
      <c r="L154" s="50" t="s">
        <v>29</v>
      </c>
      <c r="M154" s="50" t="s">
        <v>39</v>
      </c>
      <c r="N154" s="54" t="s">
        <v>25</v>
      </c>
      <c r="O154" s="74" t="s">
        <v>25</v>
      </c>
      <c r="P154" s="52">
        <v>44686</v>
      </c>
      <c r="Q154" s="52">
        <v>44718</v>
      </c>
      <c r="R154" s="33">
        <v>44742</v>
      </c>
      <c r="S154" s="96" t="s">
        <v>1182</v>
      </c>
      <c r="T154" s="59">
        <f ca="1">(K154-TODAY())</f>
        <v>-208</v>
      </c>
    </row>
    <row r="155" spans="1:20" s="7" customFormat="1" ht="57" hidden="1" customHeight="1" x14ac:dyDescent="0.3">
      <c r="A155" s="8">
        <v>149</v>
      </c>
      <c r="B155" s="70" t="s">
        <v>1123</v>
      </c>
      <c r="C155" s="22" t="s">
        <v>1121</v>
      </c>
      <c r="D155" s="22" t="s">
        <v>23</v>
      </c>
      <c r="E155" s="8">
        <v>341</v>
      </c>
      <c r="F155" s="9">
        <v>76000</v>
      </c>
      <c r="G155" s="22" t="s">
        <v>996</v>
      </c>
      <c r="H155" s="21" t="s">
        <v>25</v>
      </c>
      <c r="I155" s="9">
        <v>76822.899999999994</v>
      </c>
      <c r="J155" s="51" t="s">
        <v>1122</v>
      </c>
      <c r="K155" s="52">
        <v>44714</v>
      </c>
      <c r="L155" s="50" t="s">
        <v>29</v>
      </c>
      <c r="M155" s="50" t="s">
        <v>1113</v>
      </c>
      <c r="N155" s="54" t="s">
        <v>25</v>
      </c>
      <c r="O155" s="74" t="s">
        <v>25</v>
      </c>
      <c r="P155" s="52">
        <v>44713</v>
      </c>
      <c r="Q155" s="52">
        <v>44715</v>
      </c>
      <c r="R155" s="33">
        <v>44742</v>
      </c>
      <c r="S155" s="96" t="s">
        <v>1183</v>
      </c>
      <c r="T155" s="59">
        <f t="shared" ref="T155" ca="1" si="14">(K155-TODAY())</f>
        <v>-210</v>
      </c>
    </row>
    <row r="156" spans="1:20" s="7" customFormat="1" ht="57" hidden="1" customHeight="1" x14ac:dyDescent="0.3">
      <c r="A156" s="8">
        <v>150</v>
      </c>
      <c r="B156" s="70" t="s">
        <v>565</v>
      </c>
      <c r="C156" s="22" t="s">
        <v>902</v>
      </c>
      <c r="D156" s="22" t="s">
        <v>920</v>
      </c>
      <c r="E156" s="8">
        <v>613</v>
      </c>
      <c r="F156" s="9">
        <v>60000</v>
      </c>
      <c r="G156" s="22" t="s">
        <v>834</v>
      </c>
      <c r="H156" s="21" t="s">
        <v>25</v>
      </c>
      <c r="I156" s="9">
        <v>470.69</v>
      </c>
      <c r="J156" s="51" t="s">
        <v>1203</v>
      </c>
      <c r="K156" s="52">
        <v>44701</v>
      </c>
      <c r="L156" s="50" t="s">
        <v>29</v>
      </c>
      <c r="M156" s="50" t="s">
        <v>25</v>
      </c>
      <c r="N156" s="97"/>
      <c r="O156" s="53"/>
      <c r="P156" s="52">
        <v>44650</v>
      </c>
      <c r="Q156" s="52">
        <v>44722</v>
      </c>
      <c r="R156" s="53"/>
      <c r="S156" s="53"/>
      <c r="T156" s="59">
        <f t="shared" ref="T156:T162" ca="1" si="15">(K156-TODAY())</f>
        <v>-223</v>
      </c>
    </row>
    <row r="157" spans="1:20" s="7" customFormat="1" ht="57" hidden="1" customHeight="1" x14ac:dyDescent="0.3">
      <c r="A157" s="8">
        <v>151</v>
      </c>
      <c r="B157" s="70" t="s">
        <v>565</v>
      </c>
      <c r="C157" s="22" t="s">
        <v>671</v>
      </c>
      <c r="D157" s="22" t="s">
        <v>521</v>
      </c>
      <c r="E157" s="8">
        <v>613</v>
      </c>
      <c r="F157" s="9">
        <v>60000</v>
      </c>
      <c r="G157" s="22" t="s">
        <v>834</v>
      </c>
      <c r="H157" s="21" t="s">
        <v>25</v>
      </c>
      <c r="I157" s="50">
        <v>344.84999999999997</v>
      </c>
      <c r="J157" s="51" t="s">
        <v>1204</v>
      </c>
      <c r="K157" s="52">
        <v>44718</v>
      </c>
      <c r="L157" s="50" t="s">
        <v>29</v>
      </c>
      <c r="M157" s="50" t="s">
        <v>25</v>
      </c>
      <c r="N157" s="50"/>
      <c r="O157" s="50"/>
      <c r="P157" s="52">
        <v>44552</v>
      </c>
      <c r="Q157" s="52">
        <v>44718</v>
      </c>
      <c r="R157" s="53"/>
      <c r="S157" s="53"/>
      <c r="T157" s="59">
        <f t="shared" ca="1" si="15"/>
        <v>-206</v>
      </c>
    </row>
    <row r="158" spans="1:20" s="7" customFormat="1" ht="57" hidden="1" customHeight="1" x14ac:dyDescent="0.3">
      <c r="A158" s="8">
        <v>152</v>
      </c>
      <c r="B158" s="70" t="s">
        <v>231</v>
      </c>
      <c r="C158" s="22" t="s">
        <v>913</v>
      </c>
      <c r="D158" s="22" t="s">
        <v>928</v>
      </c>
      <c r="E158" s="8">
        <v>828</v>
      </c>
      <c r="F158" s="9">
        <v>82644.63</v>
      </c>
      <c r="G158" s="22" t="s">
        <v>422</v>
      </c>
      <c r="H158" s="21" t="s">
        <v>25</v>
      </c>
      <c r="I158" s="9">
        <v>605</v>
      </c>
      <c r="J158" s="51" t="s">
        <v>1207</v>
      </c>
      <c r="K158" s="52">
        <v>44732</v>
      </c>
      <c r="L158" s="50" t="s">
        <v>29</v>
      </c>
      <c r="M158" s="50" t="s">
        <v>25</v>
      </c>
      <c r="N158" s="97"/>
      <c r="O158" s="53"/>
      <c r="P158" s="52">
        <v>44659</v>
      </c>
      <c r="Q158" s="52">
        <v>44734</v>
      </c>
      <c r="R158" s="53"/>
      <c r="S158" s="53"/>
      <c r="T158" s="59">
        <f t="shared" ca="1" si="15"/>
        <v>-192</v>
      </c>
    </row>
    <row r="159" spans="1:20" ht="57" hidden="1" customHeight="1" x14ac:dyDescent="0.3">
      <c r="A159" s="8">
        <v>153</v>
      </c>
      <c r="B159" s="70" t="s">
        <v>231</v>
      </c>
      <c r="C159" s="26" t="s">
        <v>687</v>
      </c>
      <c r="D159" s="26" t="s">
        <v>696</v>
      </c>
      <c r="E159" s="8">
        <v>828</v>
      </c>
      <c r="F159" s="9">
        <v>82644.63</v>
      </c>
      <c r="G159" s="22" t="s">
        <v>694</v>
      </c>
      <c r="H159" s="21" t="s">
        <v>25</v>
      </c>
      <c r="I159" s="50">
        <v>1064.8</v>
      </c>
      <c r="J159" s="51" t="s">
        <v>1206</v>
      </c>
      <c r="K159" s="52">
        <v>44727</v>
      </c>
      <c r="L159" s="50" t="s">
        <v>29</v>
      </c>
      <c r="M159" s="50" t="s">
        <v>25</v>
      </c>
      <c r="N159" s="50" t="s">
        <v>25</v>
      </c>
      <c r="O159" s="50" t="s">
        <v>25</v>
      </c>
      <c r="P159" s="52">
        <v>44587</v>
      </c>
      <c r="Q159" s="52">
        <v>44739</v>
      </c>
      <c r="R159" s="53"/>
      <c r="S159" s="53"/>
      <c r="T159" s="59">
        <f t="shared" ca="1" si="15"/>
        <v>-197</v>
      </c>
    </row>
    <row r="160" spans="1:20" ht="57" hidden="1" customHeight="1" x14ac:dyDescent="0.3">
      <c r="A160" s="8">
        <v>154</v>
      </c>
      <c r="B160" s="21" t="s">
        <v>231</v>
      </c>
      <c r="C160" s="26" t="s">
        <v>371</v>
      </c>
      <c r="D160" s="26" t="s">
        <v>415</v>
      </c>
      <c r="E160" s="8">
        <v>828</v>
      </c>
      <c r="F160" s="9">
        <v>82644.63</v>
      </c>
      <c r="G160" s="22" t="s">
        <v>422</v>
      </c>
      <c r="H160" s="21" t="s">
        <v>25</v>
      </c>
      <c r="I160" s="50">
        <v>907.5</v>
      </c>
      <c r="J160" s="51" t="s">
        <v>1205</v>
      </c>
      <c r="K160" s="52">
        <v>44678</v>
      </c>
      <c r="L160" s="50" t="s">
        <v>29</v>
      </c>
      <c r="M160" s="50" t="s">
        <v>25</v>
      </c>
      <c r="N160" s="54" t="s">
        <v>25</v>
      </c>
      <c r="O160" s="55" t="s">
        <v>25</v>
      </c>
      <c r="P160" s="52">
        <v>44441</v>
      </c>
      <c r="Q160" s="52">
        <v>44735</v>
      </c>
      <c r="R160" s="53"/>
      <c r="S160" s="53"/>
      <c r="T160" s="59">
        <f t="shared" ca="1" si="15"/>
        <v>-246</v>
      </c>
    </row>
    <row r="161" spans="1:20" s="7" customFormat="1" ht="57" hidden="1" customHeight="1" x14ac:dyDescent="0.3">
      <c r="A161" s="8">
        <v>155</v>
      </c>
      <c r="B161" s="70" t="s">
        <v>755</v>
      </c>
      <c r="C161" s="22" t="s">
        <v>440</v>
      </c>
      <c r="D161" s="22" t="s">
        <v>415</v>
      </c>
      <c r="E161" s="8">
        <v>35</v>
      </c>
      <c r="F161" s="9">
        <v>1087469.3999999999</v>
      </c>
      <c r="G161" s="22" t="s">
        <v>1030</v>
      </c>
      <c r="H161" s="21" t="s">
        <v>25</v>
      </c>
      <c r="I161" s="9">
        <v>328769.09999999998</v>
      </c>
      <c r="J161" s="51" t="s">
        <v>1027</v>
      </c>
      <c r="K161" s="52">
        <v>44797</v>
      </c>
      <c r="L161" s="50" t="s">
        <v>29</v>
      </c>
      <c r="M161" s="50" t="s">
        <v>974</v>
      </c>
      <c r="N161" s="54" t="s">
        <v>25</v>
      </c>
      <c r="O161" s="74" t="s">
        <v>25</v>
      </c>
      <c r="P161" s="52">
        <v>44677</v>
      </c>
      <c r="Q161" s="52">
        <v>44729</v>
      </c>
      <c r="R161" s="53"/>
      <c r="S161" s="53"/>
      <c r="T161" s="59">
        <f t="shared" ca="1" si="15"/>
        <v>-127</v>
      </c>
    </row>
    <row r="162" spans="1:20" ht="57" hidden="1" customHeight="1" x14ac:dyDescent="0.3">
      <c r="A162" s="8">
        <v>156</v>
      </c>
      <c r="B162" s="70" t="s">
        <v>1176</v>
      </c>
      <c r="C162" s="26" t="s">
        <v>1153</v>
      </c>
      <c r="D162" s="26" t="s">
        <v>23</v>
      </c>
      <c r="E162" s="8">
        <v>344</v>
      </c>
      <c r="F162" s="9">
        <v>51000</v>
      </c>
      <c r="G162" s="22" t="s">
        <v>1169</v>
      </c>
      <c r="H162" s="21" t="s">
        <v>25</v>
      </c>
      <c r="I162" s="9">
        <v>25592.589</v>
      </c>
      <c r="J162" s="51" t="s">
        <v>1161</v>
      </c>
      <c r="K162" s="52">
        <v>44732</v>
      </c>
      <c r="L162" s="50" t="s">
        <v>29</v>
      </c>
      <c r="M162" s="50" t="s">
        <v>39</v>
      </c>
      <c r="N162" s="54" t="s">
        <v>25</v>
      </c>
      <c r="O162" s="74" t="s">
        <v>25</v>
      </c>
      <c r="P162" s="52">
        <v>44725</v>
      </c>
      <c r="Q162" s="52">
        <v>44728</v>
      </c>
      <c r="R162" s="53"/>
      <c r="S162" s="53"/>
      <c r="T162" s="59">
        <f t="shared" ca="1" si="15"/>
        <v>-192</v>
      </c>
    </row>
    <row r="163" spans="1:20" ht="57" hidden="1" customHeight="1" x14ac:dyDescent="0.3">
      <c r="A163" s="8">
        <v>157</v>
      </c>
      <c r="B163" s="70" t="s">
        <v>565</v>
      </c>
      <c r="C163" s="26" t="s">
        <v>1209</v>
      </c>
      <c r="D163" s="26" t="s">
        <v>927</v>
      </c>
      <c r="E163" s="8">
        <v>613</v>
      </c>
      <c r="F163" s="9">
        <v>60000</v>
      </c>
      <c r="G163" s="22" t="s">
        <v>812</v>
      </c>
      <c r="H163" s="21" t="s">
        <v>25</v>
      </c>
      <c r="I163" s="9">
        <v>326.7</v>
      </c>
      <c r="J163" s="51" t="s">
        <v>1208</v>
      </c>
      <c r="K163" s="52">
        <v>44729</v>
      </c>
      <c r="L163" s="50" t="s">
        <v>29</v>
      </c>
      <c r="M163" s="50" t="s">
        <v>25</v>
      </c>
      <c r="N163" s="54" t="s">
        <v>25</v>
      </c>
      <c r="O163" s="74" t="s">
        <v>25</v>
      </c>
      <c r="P163" s="52">
        <v>44677</v>
      </c>
      <c r="Q163" s="52">
        <v>44729</v>
      </c>
      <c r="R163" s="52">
        <v>44754</v>
      </c>
      <c r="S163" s="53"/>
      <c r="T163" s="59">
        <f ca="1">(K163-TODAY())</f>
        <v>-195</v>
      </c>
    </row>
    <row r="164" spans="1:20" ht="57" hidden="1" customHeight="1" x14ac:dyDescent="0.3">
      <c r="A164" s="8">
        <v>158</v>
      </c>
      <c r="B164" s="70" t="s">
        <v>1178</v>
      </c>
      <c r="C164" s="26" t="s">
        <v>1156</v>
      </c>
      <c r="D164" s="26" t="s">
        <v>23</v>
      </c>
      <c r="E164" s="8">
        <v>339</v>
      </c>
      <c r="F164" s="9">
        <v>35000</v>
      </c>
      <c r="G164" s="22" t="s">
        <v>1169</v>
      </c>
      <c r="H164" s="21" t="s">
        <v>25</v>
      </c>
      <c r="I164" s="9">
        <v>33610.17</v>
      </c>
      <c r="J164" s="51" t="s">
        <v>1165</v>
      </c>
      <c r="K164" s="52">
        <v>44736</v>
      </c>
      <c r="L164" s="50" t="s">
        <v>29</v>
      </c>
      <c r="M164" s="50" t="s">
        <v>39</v>
      </c>
      <c r="N164" s="54" t="s">
        <v>25</v>
      </c>
      <c r="O164" s="74" t="s">
        <v>25</v>
      </c>
      <c r="P164" s="52">
        <v>44733</v>
      </c>
      <c r="Q164" s="52">
        <v>44734</v>
      </c>
      <c r="R164" s="52">
        <v>44763</v>
      </c>
      <c r="S164" s="53"/>
      <c r="T164" s="59">
        <f ca="1">(K164-TODAY())</f>
        <v>-188</v>
      </c>
    </row>
    <row r="165" spans="1:20" ht="57" hidden="1" customHeight="1" x14ac:dyDescent="0.3">
      <c r="A165" s="8">
        <v>159</v>
      </c>
      <c r="B165" s="21" t="s">
        <v>560</v>
      </c>
      <c r="C165" s="26" t="s">
        <v>378</v>
      </c>
      <c r="D165" s="26" t="s">
        <v>23</v>
      </c>
      <c r="E165" s="8">
        <v>966</v>
      </c>
      <c r="F165" s="9">
        <v>460165.36</v>
      </c>
      <c r="G165" s="22" t="s">
        <v>396</v>
      </c>
      <c r="H165" s="21" t="s">
        <v>25</v>
      </c>
      <c r="I165" s="50">
        <v>556597.57999999996</v>
      </c>
      <c r="J165" s="51" t="s">
        <v>1210</v>
      </c>
      <c r="K165" s="52">
        <v>44739</v>
      </c>
      <c r="L165" s="50" t="s">
        <v>29</v>
      </c>
      <c r="M165" s="50" t="s">
        <v>25</v>
      </c>
      <c r="N165" s="54" t="s">
        <v>25</v>
      </c>
      <c r="O165" s="74" t="s">
        <v>25</v>
      </c>
      <c r="P165" s="52">
        <v>44456</v>
      </c>
      <c r="Q165" s="52">
        <v>44739</v>
      </c>
      <c r="R165" s="52">
        <v>44767</v>
      </c>
      <c r="S165" s="53"/>
      <c r="T165" s="59">
        <f ca="1">(K165-TODAY())</f>
        <v>-185</v>
      </c>
    </row>
    <row r="166" spans="1:20" ht="57" hidden="1" customHeight="1" x14ac:dyDescent="0.3">
      <c r="A166" s="8">
        <v>160</v>
      </c>
      <c r="B166" s="70" t="s">
        <v>789</v>
      </c>
      <c r="C166" s="26" t="s">
        <v>781</v>
      </c>
      <c r="D166" s="26" t="s">
        <v>23</v>
      </c>
      <c r="E166" s="8">
        <v>296</v>
      </c>
      <c r="F166" s="9">
        <v>50000</v>
      </c>
      <c r="G166" s="22" t="s">
        <v>786</v>
      </c>
      <c r="H166" s="21" t="s">
        <v>787</v>
      </c>
      <c r="I166" s="50">
        <v>50283.485999999997</v>
      </c>
      <c r="J166" s="51" t="s">
        <v>1211</v>
      </c>
      <c r="K166" s="52">
        <v>44732</v>
      </c>
      <c r="L166" s="50" t="s">
        <v>29</v>
      </c>
      <c r="M166" s="50" t="s">
        <v>299</v>
      </c>
      <c r="N166" s="54" t="s">
        <v>25</v>
      </c>
      <c r="O166" s="74" t="s">
        <v>25</v>
      </c>
      <c r="P166" s="52">
        <v>44614</v>
      </c>
      <c r="Q166" s="52">
        <v>44741</v>
      </c>
      <c r="R166" s="52">
        <v>44767</v>
      </c>
      <c r="S166" s="53"/>
      <c r="T166" s="59">
        <f ca="1">(K166-TODAY())</f>
        <v>-192</v>
      </c>
    </row>
    <row r="167" spans="1:20" ht="57" hidden="1" customHeight="1" x14ac:dyDescent="0.3">
      <c r="A167" s="8">
        <v>161</v>
      </c>
      <c r="B167" s="70" t="s">
        <v>1181</v>
      </c>
      <c r="C167" s="26" t="s">
        <v>1159</v>
      </c>
      <c r="D167" s="26" t="s">
        <v>23</v>
      </c>
      <c r="E167" s="8">
        <v>336</v>
      </c>
      <c r="F167" s="9">
        <v>103000</v>
      </c>
      <c r="G167" s="22" t="s">
        <v>1173</v>
      </c>
      <c r="H167" s="21" t="s">
        <v>25</v>
      </c>
      <c r="I167" s="9">
        <v>119427</v>
      </c>
      <c r="J167" s="51" t="s">
        <v>1168</v>
      </c>
      <c r="K167" s="52">
        <v>44746</v>
      </c>
      <c r="L167" s="50" t="s">
        <v>29</v>
      </c>
      <c r="M167" s="50" t="s">
        <v>28</v>
      </c>
      <c r="N167" s="54" t="s">
        <v>25</v>
      </c>
      <c r="O167" s="74" t="s">
        <v>25</v>
      </c>
      <c r="P167" s="52">
        <v>44736</v>
      </c>
      <c r="Q167" s="52">
        <v>44746</v>
      </c>
      <c r="R167" s="53"/>
      <c r="S167" s="53"/>
      <c r="T167" s="59">
        <f ca="1">(K167-TODAY())</f>
        <v>-178</v>
      </c>
    </row>
    <row r="168" spans="1:20" ht="57" hidden="1" customHeight="1" x14ac:dyDescent="0.3">
      <c r="A168" s="8">
        <v>162</v>
      </c>
      <c r="B168" s="70" t="s">
        <v>1117</v>
      </c>
      <c r="C168" s="26" t="s">
        <v>1110</v>
      </c>
      <c r="D168" s="26" t="s">
        <v>23</v>
      </c>
      <c r="E168" s="8">
        <v>342</v>
      </c>
      <c r="F168" s="9">
        <v>400000</v>
      </c>
      <c r="G168" s="22" t="s">
        <v>996</v>
      </c>
      <c r="H168" s="21" t="s">
        <v>25</v>
      </c>
      <c r="I168" s="9">
        <v>483116.7</v>
      </c>
      <c r="J168" s="51" t="s">
        <v>1112</v>
      </c>
      <c r="K168" s="52">
        <v>44768</v>
      </c>
      <c r="L168" s="50" t="s">
        <v>29</v>
      </c>
      <c r="M168" s="50" t="s">
        <v>1113</v>
      </c>
      <c r="N168" s="54" t="s">
        <v>25</v>
      </c>
      <c r="O168" s="74" t="s">
        <v>25</v>
      </c>
      <c r="P168" s="52">
        <v>44708</v>
      </c>
      <c r="Q168" s="52">
        <v>44750</v>
      </c>
      <c r="R168" s="53"/>
      <c r="S168" s="53"/>
      <c r="T168" s="59">
        <f t="shared" ref="T168" ca="1" si="16">(K168-TODAY())</f>
        <v>-156</v>
      </c>
    </row>
    <row r="169" spans="1:20" ht="57" hidden="1" customHeight="1" x14ac:dyDescent="0.3">
      <c r="A169" s="8">
        <v>163</v>
      </c>
      <c r="B169" s="70" t="s">
        <v>587</v>
      </c>
      <c r="C169" s="26" t="s">
        <v>580</v>
      </c>
      <c r="D169" s="26" t="s">
        <v>79</v>
      </c>
      <c r="E169" s="8">
        <v>533</v>
      </c>
      <c r="F169" s="9">
        <v>51428.57</v>
      </c>
      <c r="G169" s="22" t="s">
        <v>1212</v>
      </c>
      <c r="H169" s="21" t="s">
        <v>25</v>
      </c>
      <c r="I169" s="50">
        <v>51428.57</v>
      </c>
      <c r="J169" s="51" t="s">
        <v>585</v>
      </c>
      <c r="K169" s="52">
        <v>44904</v>
      </c>
      <c r="L169" s="50" t="s">
        <v>29</v>
      </c>
      <c r="M169" s="50" t="s">
        <v>25</v>
      </c>
      <c r="N169" s="50" t="s">
        <v>25</v>
      </c>
      <c r="O169" s="50" t="s">
        <v>25</v>
      </c>
      <c r="P169" s="52">
        <v>44539</v>
      </c>
      <c r="Q169" s="52">
        <v>44750</v>
      </c>
      <c r="R169" s="53"/>
      <c r="S169" s="53"/>
      <c r="T169" s="59">
        <f ca="1">(K169-TODAY())</f>
        <v>-20</v>
      </c>
    </row>
    <row r="170" spans="1:20" ht="57" hidden="1" customHeight="1" x14ac:dyDescent="0.3">
      <c r="A170" s="8">
        <v>164</v>
      </c>
      <c r="B170" s="70" t="s">
        <v>587</v>
      </c>
      <c r="C170" s="26" t="s">
        <v>580</v>
      </c>
      <c r="D170" s="26" t="s">
        <v>52</v>
      </c>
      <c r="E170" s="8">
        <v>533</v>
      </c>
      <c r="F170" s="9">
        <v>51428.57</v>
      </c>
      <c r="G170" s="22" t="s">
        <v>1213</v>
      </c>
      <c r="H170" s="21" t="s">
        <v>25</v>
      </c>
      <c r="I170" s="50">
        <v>51428.57</v>
      </c>
      <c r="J170" s="51" t="s">
        <v>1214</v>
      </c>
      <c r="K170" s="52">
        <v>44750</v>
      </c>
      <c r="L170" s="50" t="s">
        <v>29</v>
      </c>
      <c r="M170" s="50" t="s">
        <v>25</v>
      </c>
      <c r="N170" s="50" t="s">
        <v>25</v>
      </c>
      <c r="O170" s="50" t="s">
        <v>25</v>
      </c>
      <c r="P170" s="52">
        <v>44539</v>
      </c>
      <c r="Q170" s="52">
        <v>44750</v>
      </c>
      <c r="R170" s="53"/>
      <c r="S170" s="53"/>
      <c r="T170" s="59">
        <f ca="1">(K170-TODAY())</f>
        <v>-174</v>
      </c>
    </row>
    <row r="171" spans="1:20" ht="57" hidden="1" customHeight="1" x14ac:dyDescent="0.3">
      <c r="A171" s="8">
        <v>165</v>
      </c>
      <c r="B171" s="70" t="s">
        <v>1370</v>
      </c>
      <c r="C171" s="26" t="s">
        <v>1218</v>
      </c>
      <c r="D171" s="26" t="s">
        <v>23</v>
      </c>
      <c r="E171" s="8">
        <v>74</v>
      </c>
      <c r="F171" s="9">
        <v>650000</v>
      </c>
      <c r="G171" s="22" t="s">
        <v>1341</v>
      </c>
      <c r="H171" s="21" t="s">
        <v>25</v>
      </c>
      <c r="I171" s="9">
        <v>648290.77500000002</v>
      </c>
      <c r="J171" s="51" t="s">
        <v>1288</v>
      </c>
      <c r="K171" s="52">
        <v>44807</v>
      </c>
      <c r="L171" s="50" t="s">
        <v>29</v>
      </c>
      <c r="M171" s="50" t="s">
        <v>39</v>
      </c>
      <c r="N171" s="50" t="s">
        <v>25</v>
      </c>
      <c r="O171" s="50" t="s">
        <v>25</v>
      </c>
      <c r="P171" s="52">
        <v>44747</v>
      </c>
      <c r="Q171" s="52">
        <v>44785</v>
      </c>
      <c r="R171" s="53"/>
      <c r="S171" s="53"/>
      <c r="T171" s="59">
        <f ca="1">(K171-TODAY())</f>
        <v>-117</v>
      </c>
    </row>
    <row r="172" spans="1:20" ht="57" hidden="1" customHeight="1" x14ac:dyDescent="0.3">
      <c r="A172" s="8">
        <v>166</v>
      </c>
      <c r="B172" s="70" t="s">
        <v>1376</v>
      </c>
      <c r="C172" s="26" t="s">
        <v>1231</v>
      </c>
      <c r="D172" s="26" t="s">
        <v>23</v>
      </c>
      <c r="E172" s="8">
        <v>97</v>
      </c>
      <c r="F172" s="9">
        <v>65358</v>
      </c>
      <c r="G172" s="22" t="s">
        <v>428</v>
      </c>
      <c r="H172" s="21" t="s">
        <v>25</v>
      </c>
      <c r="I172" s="9">
        <v>74197.2</v>
      </c>
      <c r="J172" s="51" t="s">
        <v>1297</v>
      </c>
      <c r="K172" s="52">
        <v>44782</v>
      </c>
      <c r="L172" s="50" t="s">
        <v>29</v>
      </c>
      <c r="M172" s="50" t="s">
        <v>39</v>
      </c>
      <c r="N172" s="50" t="s">
        <v>25</v>
      </c>
      <c r="O172" s="50" t="s">
        <v>25</v>
      </c>
      <c r="P172" s="52">
        <v>44762</v>
      </c>
      <c r="Q172" s="52">
        <v>44782</v>
      </c>
      <c r="R172" s="53"/>
      <c r="S172" s="53"/>
      <c r="T172" s="59">
        <f ca="1">(K172-TODAY())</f>
        <v>-142</v>
      </c>
    </row>
    <row r="173" spans="1:20" ht="57" hidden="1" customHeight="1" x14ac:dyDescent="0.3">
      <c r="A173" s="8">
        <v>167</v>
      </c>
      <c r="B173" s="70" t="s">
        <v>1408</v>
      </c>
      <c r="C173" s="26" t="s">
        <v>1409</v>
      </c>
      <c r="D173" s="26" t="s">
        <v>23</v>
      </c>
      <c r="E173" s="8">
        <v>97</v>
      </c>
      <c r="F173" s="9">
        <v>13600.25</v>
      </c>
      <c r="G173" s="22" t="s">
        <v>1410</v>
      </c>
      <c r="H173" s="21" t="s">
        <v>25</v>
      </c>
      <c r="I173" s="9">
        <v>15953.85</v>
      </c>
      <c r="J173" s="51" t="s">
        <v>1411</v>
      </c>
      <c r="K173" s="52">
        <v>44764</v>
      </c>
      <c r="L173" s="50" t="s">
        <v>29</v>
      </c>
      <c r="M173" s="50" t="s">
        <v>39</v>
      </c>
      <c r="N173" s="50" t="s">
        <v>25</v>
      </c>
      <c r="O173" s="50" t="s">
        <v>25</v>
      </c>
      <c r="P173" s="52">
        <v>44762</v>
      </c>
      <c r="Q173" s="52">
        <v>44764</v>
      </c>
      <c r="R173" s="53"/>
      <c r="S173" s="53"/>
      <c r="T173" s="59"/>
    </row>
    <row r="174" spans="1:20" ht="57" hidden="1" customHeight="1" x14ac:dyDescent="0.3">
      <c r="A174" s="8">
        <v>168</v>
      </c>
      <c r="B174" s="70" t="s">
        <v>726</v>
      </c>
      <c r="C174" s="26" t="s">
        <v>1024</v>
      </c>
      <c r="D174" s="26" t="s">
        <v>512</v>
      </c>
      <c r="E174" s="8">
        <v>501</v>
      </c>
      <c r="F174" s="9">
        <v>1100000</v>
      </c>
      <c r="G174" s="22" t="s">
        <v>1031</v>
      </c>
      <c r="H174" s="21" t="s">
        <v>1032</v>
      </c>
      <c r="I174" s="9">
        <v>6897</v>
      </c>
      <c r="J174" s="51" t="s">
        <v>1412</v>
      </c>
      <c r="K174" s="52">
        <v>44756</v>
      </c>
      <c r="L174" s="50" t="s">
        <v>29</v>
      </c>
      <c r="M174" s="50" t="s">
        <v>182</v>
      </c>
      <c r="N174" s="50" t="s">
        <v>25</v>
      </c>
      <c r="O174" s="50" t="s">
        <v>25</v>
      </c>
      <c r="P174" s="52">
        <v>44679</v>
      </c>
      <c r="Q174" s="52">
        <v>44756</v>
      </c>
      <c r="R174" s="53"/>
      <c r="S174" s="53"/>
      <c r="T174" s="59">
        <f ca="1">(K174-TODAY())</f>
        <v>-168</v>
      </c>
    </row>
    <row r="175" spans="1:20" ht="57" hidden="1" customHeight="1" x14ac:dyDescent="0.3">
      <c r="A175" s="8">
        <v>169</v>
      </c>
      <c r="B175" s="21" t="s">
        <v>572</v>
      </c>
      <c r="C175" s="26" t="s">
        <v>451</v>
      </c>
      <c r="D175" s="26" t="s">
        <v>23</v>
      </c>
      <c r="E175" s="8">
        <v>586</v>
      </c>
      <c r="F175" s="9">
        <v>30416</v>
      </c>
      <c r="G175" s="22" t="s">
        <v>454</v>
      </c>
      <c r="H175" s="21" t="s">
        <v>25</v>
      </c>
      <c r="I175" s="50">
        <v>29620.799999999999</v>
      </c>
      <c r="J175" s="51" t="s">
        <v>455</v>
      </c>
      <c r="K175" s="52">
        <v>44774</v>
      </c>
      <c r="L175" s="50" t="s">
        <v>29</v>
      </c>
      <c r="M175" s="50" t="s">
        <v>25</v>
      </c>
      <c r="N175" s="50" t="s">
        <v>25</v>
      </c>
      <c r="O175" s="50" t="s">
        <v>25</v>
      </c>
      <c r="P175" s="52">
        <v>44482</v>
      </c>
      <c r="Q175" s="52">
        <v>44774</v>
      </c>
      <c r="R175" s="53"/>
      <c r="S175" s="53"/>
      <c r="T175" s="59">
        <f ca="1">(K175-TODAY())</f>
        <v>-150</v>
      </c>
    </row>
    <row r="176" spans="1:20" ht="57" hidden="1" customHeight="1" x14ac:dyDescent="0.3">
      <c r="A176" s="8">
        <v>170</v>
      </c>
      <c r="B176" s="21" t="s">
        <v>572</v>
      </c>
      <c r="C176" s="26" t="s">
        <v>452</v>
      </c>
      <c r="D176" s="26" t="s">
        <v>23</v>
      </c>
      <c r="E176" s="8">
        <v>586</v>
      </c>
      <c r="F176" s="9">
        <v>30600</v>
      </c>
      <c r="G176" s="22" t="s">
        <v>454</v>
      </c>
      <c r="H176" s="21" t="s">
        <v>25</v>
      </c>
      <c r="I176" s="50">
        <v>35544.959999999999</v>
      </c>
      <c r="J176" s="51" t="s">
        <v>455</v>
      </c>
      <c r="K176" s="52">
        <v>44798</v>
      </c>
      <c r="L176" s="50" t="s">
        <v>29</v>
      </c>
      <c r="M176" s="50" t="s">
        <v>25</v>
      </c>
      <c r="N176" s="50" t="s">
        <v>25</v>
      </c>
      <c r="O176" s="50" t="s">
        <v>25</v>
      </c>
      <c r="P176" s="52">
        <v>44482</v>
      </c>
      <c r="Q176" s="52">
        <v>44798</v>
      </c>
      <c r="R176" s="53"/>
      <c r="S176" s="53"/>
      <c r="T176" s="59">
        <f ca="1">(K176-TODAY())</f>
        <v>-126</v>
      </c>
    </row>
    <row r="177" spans="1:20" ht="57" hidden="1" customHeight="1" x14ac:dyDescent="0.3">
      <c r="A177" s="8">
        <v>171</v>
      </c>
      <c r="B177" s="21" t="s">
        <v>1413</v>
      </c>
      <c r="C177" s="26" t="s">
        <v>1414</v>
      </c>
      <c r="D177" s="26" t="s">
        <v>23</v>
      </c>
      <c r="E177" s="8">
        <v>337</v>
      </c>
      <c r="F177" s="9">
        <v>80500</v>
      </c>
      <c r="G177" s="22" t="s">
        <v>1415</v>
      </c>
      <c r="H177" s="21" t="s">
        <v>25</v>
      </c>
      <c r="I177" s="50">
        <v>66913</v>
      </c>
      <c r="J177" s="51" t="s">
        <v>1416</v>
      </c>
      <c r="K177" s="52">
        <v>44764</v>
      </c>
      <c r="L177" s="50" t="s">
        <v>29</v>
      </c>
      <c r="M177" s="50" t="s">
        <v>264</v>
      </c>
      <c r="N177" s="50" t="s">
        <v>25</v>
      </c>
      <c r="O177" s="50" t="s">
        <v>25</v>
      </c>
      <c r="P177" s="52">
        <v>44739</v>
      </c>
      <c r="Q177" s="52">
        <v>44764</v>
      </c>
      <c r="R177" s="53"/>
      <c r="S177" s="53"/>
      <c r="T177" s="59"/>
    </row>
    <row r="178" spans="1:20" ht="57" hidden="1" customHeight="1" x14ac:dyDescent="0.3">
      <c r="A178" s="8">
        <v>172</v>
      </c>
      <c r="B178" s="70" t="s">
        <v>979</v>
      </c>
      <c r="C178" s="26" t="s">
        <v>878</v>
      </c>
      <c r="D178" s="26" t="s">
        <v>23</v>
      </c>
      <c r="E178" s="8">
        <v>740</v>
      </c>
      <c r="F178" s="9" t="s">
        <v>933</v>
      </c>
      <c r="G178" s="22" t="s">
        <v>934</v>
      </c>
      <c r="H178" s="21" t="s">
        <v>25</v>
      </c>
      <c r="I178" s="9">
        <v>133087.9</v>
      </c>
      <c r="J178" s="51" t="s">
        <v>955</v>
      </c>
      <c r="K178" s="52">
        <v>44762</v>
      </c>
      <c r="L178" s="50" t="s">
        <v>29</v>
      </c>
      <c r="M178" s="50" t="s">
        <v>956</v>
      </c>
      <c r="N178" s="50" t="s">
        <v>25</v>
      </c>
      <c r="O178" s="50" t="s">
        <v>25</v>
      </c>
      <c r="P178" s="52">
        <v>44638</v>
      </c>
      <c r="Q178" s="52">
        <v>44762</v>
      </c>
      <c r="R178" s="53"/>
      <c r="S178" s="53"/>
      <c r="T178" s="59">
        <f t="shared" ref="T178:T203" ca="1" si="17">(K178-TODAY())</f>
        <v>-162</v>
      </c>
    </row>
    <row r="179" spans="1:20" ht="57" hidden="1" customHeight="1" x14ac:dyDescent="0.3">
      <c r="A179" s="8">
        <v>173</v>
      </c>
      <c r="B179" s="70" t="s">
        <v>1006</v>
      </c>
      <c r="C179" s="26" t="s">
        <v>993</v>
      </c>
      <c r="D179" s="26" t="s">
        <v>23</v>
      </c>
      <c r="E179" s="8">
        <v>701</v>
      </c>
      <c r="F179" s="9">
        <v>59999.99</v>
      </c>
      <c r="G179" s="22" t="s">
        <v>998</v>
      </c>
      <c r="H179" s="21" t="s">
        <v>25</v>
      </c>
      <c r="I179" s="9">
        <v>72474.341499999995</v>
      </c>
      <c r="J179" s="51" t="s">
        <v>1001</v>
      </c>
      <c r="K179" s="52">
        <v>44800</v>
      </c>
      <c r="L179" s="50" t="s">
        <v>29</v>
      </c>
      <c r="M179" s="50" t="s">
        <v>974</v>
      </c>
      <c r="N179" s="50" t="s">
        <v>25</v>
      </c>
      <c r="O179" s="50" t="s">
        <v>25</v>
      </c>
      <c r="P179" s="52">
        <v>44630</v>
      </c>
      <c r="Q179" s="52">
        <v>44757</v>
      </c>
      <c r="R179" s="53"/>
      <c r="S179" s="53"/>
      <c r="T179" s="59">
        <f t="shared" ca="1" si="17"/>
        <v>-124</v>
      </c>
    </row>
    <row r="180" spans="1:20" s="62" customFormat="1" ht="57" hidden="1" customHeight="1" x14ac:dyDescent="0.3">
      <c r="A180" s="8">
        <v>174</v>
      </c>
      <c r="B180" s="104" t="s">
        <v>1179</v>
      </c>
      <c r="C180" s="105" t="s">
        <v>1157</v>
      </c>
      <c r="D180" s="105" t="s">
        <v>23</v>
      </c>
      <c r="E180" s="44">
        <v>331</v>
      </c>
      <c r="F180" s="47">
        <v>361500</v>
      </c>
      <c r="G180" s="46" t="s">
        <v>1171</v>
      </c>
      <c r="H180" s="45" t="s">
        <v>25</v>
      </c>
      <c r="I180" s="47">
        <v>403151.43</v>
      </c>
      <c r="J180" s="106" t="s">
        <v>1166</v>
      </c>
      <c r="K180" s="107">
        <v>44762</v>
      </c>
      <c r="L180" s="108" t="s">
        <v>29</v>
      </c>
      <c r="M180" s="108" t="s">
        <v>28</v>
      </c>
      <c r="N180" s="109" t="s">
        <v>25</v>
      </c>
      <c r="O180" s="110" t="s">
        <v>25</v>
      </c>
      <c r="P180" s="107">
        <v>44734</v>
      </c>
      <c r="Q180" s="107">
        <v>44762</v>
      </c>
      <c r="R180" s="111"/>
      <c r="S180" s="116" t="s">
        <v>1420</v>
      </c>
      <c r="T180" s="61">
        <f t="shared" ca="1" si="17"/>
        <v>-162</v>
      </c>
    </row>
    <row r="181" spans="1:20" ht="57" hidden="1" customHeight="1" x14ac:dyDescent="0.3">
      <c r="A181" s="8">
        <v>175</v>
      </c>
      <c r="B181" s="70" t="s">
        <v>1392</v>
      </c>
      <c r="C181" s="26" t="s">
        <v>1265</v>
      </c>
      <c r="D181" s="26" t="s">
        <v>23</v>
      </c>
      <c r="E181" s="8">
        <v>193</v>
      </c>
      <c r="F181" s="9">
        <v>226000</v>
      </c>
      <c r="G181" s="22" t="s">
        <v>1353</v>
      </c>
      <c r="H181" s="21" t="s">
        <v>25</v>
      </c>
      <c r="I181" s="9">
        <v>246327.21</v>
      </c>
      <c r="J181" s="51" t="s">
        <v>1313</v>
      </c>
      <c r="K181" s="52">
        <v>44774</v>
      </c>
      <c r="L181" s="50" t="s">
        <v>1418</v>
      </c>
      <c r="M181" s="50" t="s">
        <v>25</v>
      </c>
      <c r="N181" s="54" t="s">
        <v>25</v>
      </c>
      <c r="O181" s="74" t="s">
        <v>25</v>
      </c>
      <c r="P181" s="52">
        <v>44782</v>
      </c>
      <c r="Q181" s="52">
        <v>44774</v>
      </c>
      <c r="R181" s="53"/>
      <c r="S181" s="53"/>
      <c r="T181" s="59">
        <f t="shared" ca="1" si="17"/>
        <v>-150</v>
      </c>
    </row>
    <row r="182" spans="1:20" ht="57" hidden="1" customHeight="1" x14ac:dyDescent="0.3">
      <c r="A182" s="8">
        <v>176</v>
      </c>
      <c r="B182" s="70" t="s">
        <v>1180</v>
      </c>
      <c r="C182" s="26" t="s">
        <v>1158</v>
      </c>
      <c r="D182" s="26" t="s">
        <v>23</v>
      </c>
      <c r="E182" s="8">
        <v>332</v>
      </c>
      <c r="F182" s="9">
        <v>232200</v>
      </c>
      <c r="G182" s="22" t="s">
        <v>1172</v>
      </c>
      <c r="H182" s="21" t="s">
        <v>25</v>
      </c>
      <c r="I182" s="9">
        <v>280780.5</v>
      </c>
      <c r="J182" s="51" t="s">
        <v>1167</v>
      </c>
      <c r="K182" s="52">
        <v>44784</v>
      </c>
      <c r="L182" s="50" t="s">
        <v>29</v>
      </c>
      <c r="M182" s="50" t="s">
        <v>28</v>
      </c>
      <c r="N182" s="54" t="s">
        <v>25</v>
      </c>
      <c r="O182" s="74" t="s">
        <v>25</v>
      </c>
      <c r="P182" s="52">
        <v>44734</v>
      </c>
      <c r="Q182" s="52">
        <v>44782</v>
      </c>
      <c r="R182" s="53"/>
      <c r="S182" s="53"/>
      <c r="T182" s="59">
        <f t="shared" ca="1" si="17"/>
        <v>-140</v>
      </c>
    </row>
    <row r="183" spans="1:20" ht="57" hidden="1" customHeight="1" x14ac:dyDescent="0.3">
      <c r="A183" s="8">
        <v>177</v>
      </c>
      <c r="B183" s="70" t="s">
        <v>1391</v>
      </c>
      <c r="C183" s="26" t="s">
        <v>1258</v>
      </c>
      <c r="D183" s="26" t="s">
        <v>23</v>
      </c>
      <c r="E183" s="8">
        <v>264</v>
      </c>
      <c r="F183" s="9">
        <v>130000</v>
      </c>
      <c r="G183" s="22" t="s">
        <v>431</v>
      </c>
      <c r="H183" s="21" t="s">
        <v>25</v>
      </c>
      <c r="I183" s="9">
        <v>157290.32</v>
      </c>
      <c r="J183" s="51" t="s">
        <v>1309</v>
      </c>
      <c r="K183" s="52">
        <v>44784</v>
      </c>
      <c r="L183" s="50" t="s">
        <v>29</v>
      </c>
      <c r="M183" s="50" t="s">
        <v>1310</v>
      </c>
      <c r="N183" s="54" t="s">
        <v>25</v>
      </c>
      <c r="O183" s="74" t="s">
        <v>25</v>
      </c>
      <c r="P183" s="52">
        <v>44781</v>
      </c>
      <c r="Q183" s="52">
        <v>44784</v>
      </c>
      <c r="R183" s="53"/>
      <c r="S183" s="53"/>
      <c r="T183" s="59">
        <f t="shared" ca="1" si="17"/>
        <v>-140</v>
      </c>
    </row>
    <row r="184" spans="1:20" ht="57" hidden="1" customHeight="1" x14ac:dyDescent="0.3">
      <c r="A184" s="8">
        <v>178</v>
      </c>
      <c r="B184" s="70" t="s">
        <v>980</v>
      </c>
      <c r="C184" s="26" t="s">
        <v>879</v>
      </c>
      <c r="D184" s="26" t="s">
        <v>23</v>
      </c>
      <c r="E184" s="8">
        <v>741</v>
      </c>
      <c r="F184" s="9" t="s">
        <v>935</v>
      </c>
      <c r="G184" s="22" t="s">
        <v>934</v>
      </c>
      <c r="H184" s="21" t="s">
        <v>25</v>
      </c>
      <c r="I184" s="9">
        <v>333839</v>
      </c>
      <c r="J184" s="51" t="s">
        <v>957</v>
      </c>
      <c r="K184" s="52">
        <v>44785</v>
      </c>
      <c r="L184" s="50" t="s">
        <v>29</v>
      </c>
      <c r="M184" s="50" t="s">
        <v>956</v>
      </c>
      <c r="N184" s="54" t="s">
        <v>25</v>
      </c>
      <c r="O184" s="74" t="s">
        <v>25</v>
      </c>
      <c r="P184" s="52">
        <v>44638</v>
      </c>
      <c r="Q184" s="52">
        <v>44785</v>
      </c>
      <c r="R184" s="53"/>
      <c r="S184" s="53"/>
      <c r="T184" s="59">
        <f t="shared" ca="1" si="17"/>
        <v>-139</v>
      </c>
    </row>
    <row r="185" spans="1:20" ht="57" hidden="1" customHeight="1" x14ac:dyDescent="0.3">
      <c r="A185" s="8">
        <v>179</v>
      </c>
      <c r="B185" s="70" t="s">
        <v>747</v>
      </c>
      <c r="C185" s="26" t="s">
        <v>741</v>
      </c>
      <c r="D185" s="26" t="s">
        <v>23</v>
      </c>
      <c r="E185" s="8">
        <v>65</v>
      </c>
      <c r="F185" s="9">
        <v>135041</v>
      </c>
      <c r="G185" s="22" t="s">
        <v>745</v>
      </c>
      <c r="H185" s="21" t="s">
        <v>25</v>
      </c>
      <c r="I185" s="50">
        <v>162503</v>
      </c>
      <c r="J185" s="51" t="s">
        <v>742</v>
      </c>
      <c r="K185" s="52">
        <v>44781</v>
      </c>
      <c r="L185" s="50" t="s">
        <v>29</v>
      </c>
      <c r="M185" s="50" t="s">
        <v>743</v>
      </c>
      <c r="N185" s="54" t="s">
        <v>25</v>
      </c>
      <c r="O185" s="74" t="s">
        <v>25</v>
      </c>
      <c r="P185" s="52">
        <v>44599</v>
      </c>
      <c r="Q185" s="52">
        <v>44781</v>
      </c>
      <c r="R185" s="53"/>
      <c r="S185" s="53"/>
      <c r="T185" s="59">
        <f t="shared" ca="1" si="17"/>
        <v>-143</v>
      </c>
    </row>
    <row r="186" spans="1:20" ht="57" hidden="1" customHeight="1" x14ac:dyDescent="0.3">
      <c r="A186" s="8">
        <v>180</v>
      </c>
      <c r="B186" s="70" t="s">
        <v>1202</v>
      </c>
      <c r="C186" s="26" t="s">
        <v>809</v>
      </c>
      <c r="D186" s="26" t="s">
        <v>23</v>
      </c>
      <c r="E186" s="8">
        <v>597</v>
      </c>
      <c r="F186" s="9">
        <v>45000</v>
      </c>
      <c r="G186" s="22" t="s">
        <v>813</v>
      </c>
      <c r="H186" s="21" t="s">
        <v>25</v>
      </c>
      <c r="I186" s="9">
        <v>46848.888899999991</v>
      </c>
      <c r="J186" s="51" t="s">
        <v>1201</v>
      </c>
      <c r="K186" s="52">
        <v>44788</v>
      </c>
      <c r="L186" s="50" t="s">
        <v>29</v>
      </c>
      <c r="M186" s="50" t="s">
        <v>39</v>
      </c>
      <c r="N186" s="54" t="s">
        <v>25</v>
      </c>
      <c r="O186" s="74" t="s">
        <v>25</v>
      </c>
      <c r="P186" s="52">
        <v>44742</v>
      </c>
      <c r="Q186" s="52">
        <v>44788</v>
      </c>
      <c r="R186" s="53"/>
      <c r="S186" s="53"/>
      <c r="T186" s="59">
        <f t="shared" ca="1" si="17"/>
        <v>-136</v>
      </c>
    </row>
    <row r="187" spans="1:20" ht="57" hidden="1" customHeight="1" x14ac:dyDescent="0.3">
      <c r="A187" s="8">
        <v>181</v>
      </c>
      <c r="B187" s="70" t="s">
        <v>726</v>
      </c>
      <c r="C187" s="26" t="s">
        <v>1127</v>
      </c>
      <c r="D187" s="26" t="s">
        <v>515</v>
      </c>
      <c r="E187" s="8">
        <v>501</v>
      </c>
      <c r="F187" s="9">
        <v>1100000</v>
      </c>
      <c r="G187" s="22" t="s">
        <v>1031</v>
      </c>
      <c r="H187" s="21" t="s">
        <v>1032</v>
      </c>
      <c r="I187" s="9">
        <v>6050</v>
      </c>
      <c r="J187" s="51" t="s">
        <v>1419</v>
      </c>
      <c r="K187" s="52">
        <v>44791</v>
      </c>
      <c r="L187" s="50" t="s">
        <v>29</v>
      </c>
      <c r="M187" s="50" t="s">
        <v>1104</v>
      </c>
      <c r="N187" s="54" t="s">
        <v>25</v>
      </c>
      <c r="O187" s="74" t="s">
        <v>25</v>
      </c>
      <c r="P187" s="52">
        <v>44719</v>
      </c>
      <c r="Q187" s="52">
        <v>44791</v>
      </c>
      <c r="R187" s="53"/>
      <c r="S187" s="53"/>
      <c r="T187" s="59">
        <f t="shared" ca="1" si="17"/>
        <v>-133</v>
      </c>
    </row>
    <row r="188" spans="1:20" ht="57" hidden="1" customHeight="1" x14ac:dyDescent="0.3">
      <c r="A188" s="8">
        <v>182</v>
      </c>
      <c r="B188" s="70" t="s">
        <v>1146</v>
      </c>
      <c r="C188" s="26" t="s">
        <v>1125</v>
      </c>
      <c r="D188" s="26" t="s">
        <v>23</v>
      </c>
      <c r="E188" s="8">
        <v>340</v>
      </c>
      <c r="F188" s="9">
        <v>75000</v>
      </c>
      <c r="G188" s="22" t="s">
        <v>1033</v>
      </c>
      <c r="H188" s="21" t="s">
        <v>25</v>
      </c>
      <c r="I188" s="9">
        <v>86616.664199999999</v>
      </c>
      <c r="J188" s="51" t="s">
        <v>1135</v>
      </c>
      <c r="K188" s="52">
        <v>44792</v>
      </c>
      <c r="L188" s="50" t="s">
        <v>29</v>
      </c>
      <c r="M188" s="50" t="s">
        <v>1113</v>
      </c>
      <c r="N188" s="54" t="s">
        <v>25</v>
      </c>
      <c r="O188" s="74" t="s">
        <v>25</v>
      </c>
      <c r="P188" s="52">
        <v>44718</v>
      </c>
      <c r="Q188" s="52">
        <v>44792</v>
      </c>
      <c r="R188" s="53"/>
      <c r="S188" s="53"/>
      <c r="T188" s="59">
        <f t="shared" ca="1" si="17"/>
        <v>-132</v>
      </c>
    </row>
    <row r="189" spans="1:20" ht="57" hidden="1" customHeight="1" x14ac:dyDescent="0.3">
      <c r="A189" s="8">
        <v>183</v>
      </c>
      <c r="B189" s="70" t="s">
        <v>1371</v>
      </c>
      <c r="C189" s="26" t="s">
        <v>1220</v>
      </c>
      <c r="D189" s="26" t="s">
        <v>23</v>
      </c>
      <c r="E189" s="8">
        <v>317</v>
      </c>
      <c r="F189" s="9">
        <v>37190.080000000002</v>
      </c>
      <c r="G189" s="22" t="s">
        <v>813</v>
      </c>
      <c r="H189" s="21"/>
      <c r="I189" s="9">
        <v>44963.708899999998</v>
      </c>
      <c r="J189" s="51" t="s">
        <v>1290</v>
      </c>
      <c r="K189" s="52">
        <v>44803</v>
      </c>
      <c r="L189" s="50" t="s">
        <v>29</v>
      </c>
      <c r="M189" s="50" t="s">
        <v>39</v>
      </c>
      <c r="N189" s="54" t="s">
        <v>25</v>
      </c>
      <c r="O189" s="74" t="s">
        <v>25</v>
      </c>
      <c r="P189" s="52">
        <v>44749</v>
      </c>
      <c r="Q189" s="52">
        <v>44803</v>
      </c>
      <c r="R189" s="53"/>
      <c r="S189" s="53"/>
      <c r="T189" s="59">
        <f t="shared" ca="1" si="17"/>
        <v>-121</v>
      </c>
    </row>
    <row r="190" spans="1:20" ht="57" hidden="1" customHeight="1" x14ac:dyDescent="0.3">
      <c r="A190" s="8">
        <v>184</v>
      </c>
      <c r="B190" s="70" t="s">
        <v>1372</v>
      </c>
      <c r="C190" s="26" t="s">
        <v>1221</v>
      </c>
      <c r="D190" s="26" t="s">
        <v>79</v>
      </c>
      <c r="E190" s="8">
        <v>91</v>
      </c>
      <c r="F190" s="9">
        <v>384035</v>
      </c>
      <c r="G190" s="22" t="s">
        <v>428</v>
      </c>
      <c r="H190" s="21" t="s">
        <v>25</v>
      </c>
      <c r="I190" s="9">
        <v>384035</v>
      </c>
      <c r="J190" s="51" t="s">
        <v>1291</v>
      </c>
      <c r="K190" s="52">
        <v>44788</v>
      </c>
      <c r="L190" s="50" t="s">
        <v>29</v>
      </c>
      <c r="M190" s="50" t="s">
        <v>1292</v>
      </c>
      <c r="N190" s="54" t="s">
        <v>25</v>
      </c>
      <c r="O190" s="74" t="s">
        <v>25</v>
      </c>
      <c r="P190" s="52">
        <v>44750</v>
      </c>
      <c r="Q190" s="52">
        <v>44804</v>
      </c>
      <c r="R190" s="53"/>
      <c r="S190" s="53"/>
      <c r="T190" s="59">
        <f t="shared" ca="1" si="17"/>
        <v>-136</v>
      </c>
    </row>
    <row r="191" spans="1:20" ht="57" hidden="1" customHeight="1" x14ac:dyDescent="0.3">
      <c r="A191" s="8">
        <v>185</v>
      </c>
      <c r="B191" s="70" t="s">
        <v>1372</v>
      </c>
      <c r="C191" s="26" t="s">
        <v>1267</v>
      </c>
      <c r="D191" s="26" t="s">
        <v>415</v>
      </c>
      <c r="E191" s="8">
        <v>91</v>
      </c>
      <c r="F191" s="9">
        <v>384035</v>
      </c>
      <c r="G191" s="22" t="s">
        <v>428</v>
      </c>
      <c r="H191" s="21" t="s">
        <v>25</v>
      </c>
      <c r="I191" s="9">
        <v>232511.18</v>
      </c>
      <c r="J191" s="51" t="s">
        <v>1316</v>
      </c>
      <c r="K191" s="52">
        <v>44804</v>
      </c>
      <c r="L191" s="50" t="s">
        <v>29</v>
      </c>
      <c r="M191" s="50" t="s">
        <v>314</v>
      </c>
      <c r="N191" s="54" t="s">
        <v>25</v>
      </c>
      <c r="O191" s="74" t="s">
        <v>25</v>
      </c>
      <c r="P191" s="52">
        <v>44788</v>
      </c>
      <c r="Q191" s="52">
        <v>44804</v>
      </c>
      <c r="R191" s="53"/>
      <c r="S191" s="53"/>
      <c r="T191" s="59">
        <f t="shared" ca="1" si="17"/>
        <v>-120</v>
      </c>
    </row>
    <row r="192" spans="1:20" ht="57" hidden="1" customHeight="1" x14ac:dyDescent="0.3">
      <c r="A192" s="8">
        <v>186</v>
      </c>
      <c r="B192" s="70" t="s">
        <v>1372</v>
      </c>
      <c r="C192" s="26" t="s">
        <v>1267</v>
      </c>
      <c r="D192" s="26" t="s">
        <v>473</v>
      </c>
      <c r="E192" s="8">
        <v>91</v>
      </c>
      <c r="F192" s="9">
        <v>384035</v>
      </c>
      <c r="G192" s="22" t="s">
        <v>428</v>
      </c>
      <c r="H192" s="21" t="s">
        <v>25</v>
      </c>
      <c r="I192" s="9">
        <v>232169.96</v>
      </c>
      <c r="J192" s="51" t="s">
        <v>1316</v>
      </c>
      <c r="K192" s="52">
        <v>44804</v>
      </c>
      <c r="L192" s="50" t="s">
        <v>29</v>
      </c>
      <c r="M192" s="50" t="s">
        <v>314</v>
      </c>
      <c r="N192" s="54" t="s">
        <v>25</v>
      </c>
      <c r="O192" s="74" t="s">
        <v>25</v>
      </c>
      <c r="P192" s="52">
        <v>44788</v>
      </c>
      <c r="Q192" s="52">
        <v>44804</v>
      </c>
      <c r="R192" s="53"/>
      <c r="S192" s="53"/>
      <c r="T192" s="59">
        <f t="shared" ca="1" si="17"/>
        <v>-120</v>
      </c>
    </row>
    <row r="193" spans="1:20" ht="57" hidden="1" customHeight="1" x14ac:dyDescent="0.3">
      <c r="A193" s="8">
        <v>187</v>
      </c>
      <c r="B193" s="70" t="s">
        <v>1394</v>
      </c>
      <c r="C193" s="26" t="s">
        <v>1268</v>
      </c>
      <c r="D193" s="26" t="s">
        <v>23</v>
      </c>
      <c r="E193" s="8">
        <v>333</v>
      </c>
      <c r="F193" s="9">
        <v>847390</v>
      </c>
      <c r="G193" s="22" t="s">
        <v>428</v>
      </c>
      <c r="H193" s="21" t="s">
        <v>25</v>
      </c>
      <c r="I193" s="9">
        <v>1025341.9</v>
      </c>
      <c r="J193" s="51" t="s">
        <v>1317</v>
      </c>
      <c r="K193" s="52">
        <v>44847</v>
      </c>
      <c r="L193" s="50" t="s">
        <v>29</v>
      </c>
      <c r="M193" s="50" t="s">
        <v>314</v>
      </c>
      <c r="N193" s="54"/>
      <c r="O193" s="74"/>
      <c r="P193" s="52">
        <v>44788</v>
      </c>
      <c r="Q193" s="53"/>
      <c r="R193" s="53"/>
      <c r="S193" s="53"/>
      <c r="T193" s="59">
        <f t="shared" ca="1" si="17"/>
        <v>-77</v>
      </c>
    </row>
    <row r="194" spans="1:20" s="7" customFormat="1" ht="57" hidden="1" customHeight="1" x14ac:dyDescent="0.3">
      <c r="A194" s="8">
        <v>188</v>
      </c>
      <c r="B194" s="70" t="s">
        <v>231</v>
      </c>
      <c r="C194" s="22" t="s">
        <v>1089</v>
      </c>
      <c r="D194" s="22" t="s">
        <v>1096</v>
      </c>
      <c r="E194" s="8">
        <v>828</v>
      </c>
      <c r="F194" s="9">
        <v>82644.63</v>
      </c>
      <c r="G194" s="22" t="s">
        <v>694</v>
      </c>
      <c r="H194" s="21" t="s">
        <v>25</v>
      </c>
      <c r="I194" s="9">
        <v>641.29999999999995</v>
      </c>
      <c r="J194" s="51" t="s">
        <v>1423</v>
      </c>
      <c r="K194" s="52">
        <v>44804</v>
      </c>
      <c r="L194" s="50" t="s">
        <v>29</v>
      </c>
      <c r="M194" s="50" t="s">
        <v>25</v>
      </c>
      <c r="N194" s="97" t="s">
        <v>25</v>
      </c>
      <c r="O194" s="53" t="s">
        <v>25</v>
      </c>
      <c r="P194" s="52">
        <v>44697</v>
      </c>
      <c r="Q194" s="52">
        <v>44804</v>
      </c>
      <c r="R194" s="53"/>
      <c r="S194" s="53"/>
      <c r="T194" s="59">
        <f t="shared" ca="1" si="17"/>
        <v>-120</v>
      </c>
    </row>
    <row r="195" spans="1:20" s="7" customFormat="1" ht="57" hidden="1" customHeight="1" x14ac:dyDescent="0.3">
      <c r="A195" s="8">
        <v>189</v>
      </c>
      <c r="B195" s="21" t="s">
        <v>231</v>
      </c>
      <c r="C195" s="22" t="s">
        <v>373</v>
      </c>
      <c r="D195" s="22" t="s">
        <v>473</v>
      </c>
      <c r="E195" s="8">
        <v>828</v>
      </c>
      <c r="F195" s="9">
        <v>82644.63</v>
      </c>
      <c r="G195" s="22" t="s">
        <v>423</v>
      </c>
      <c r="H195" s="21" t="s">
        <v>25</v>
      </c>
      <c r="I195" s="50">
        <v>1300.75</v>
      </c>
      <c r="J195" s="112" t="s">
        <v>1424</v>
      </c>
      <c r="K195" s="52">
        <v>44782</v>
      </c>
      <c r="L195" s="50" t="s">
        <v>29</v>
      </c>
      <c r="M195" s="50" t="s">
        <v>25</v>
      </c>
      <c r="N195" s="97" t="s">
        <v>25</v>
      </c>
      <c r="O195" s="113" t="s">
        <v>25</v>
      </c>
      <c r="P195" s="52">
        <v>44439</v>
      </c>
      <c r="Q195" s="52">
        <v>44782</v>
      </c>
      <c r="R195" s="53"/>
      <c r="S195" s="53"/>
      <c r="T195" s="59">
        <f t="shared" ca="1" si="17"/>
        <v>-142</v>
      </c>
    </row>
    <row r="196" spans="1:20" s="7" customFormat="1" ht="57" hidden="1" customHeight="1" x14ac:dyDescent="0.3">
      <c r="A196" s="8">
        <v>190</v>
      </c>
      <c r="B196" s="70" t="s">
        <v>231</v>
      </c>
      <c r="C196" s="22" t="s">
        <v>1087</v>
      </c>
      <c r="D196" s="22" t="s">
        <v>1094</v>
      </c>
      <c r="E196" s="8">
        <v>828</v>
      </c>
      <c r="F196" s="9">
        <v>82644.63</v>
      </c>
      <c r="G196" s="22" t="s">
        <v>694</v>
      </c>
      <c r="H196" s="21" t="s">
        <v>25</v>
      </c>
      <c r="I196" s="9">
        <v>605</v>
      </c>
      <c r="J196" s="51" t="s">
        <v>1423</v>
      </c>
      <c r="K196" s="52">
        <v>44804</v>
      </c>
      <c r="L196" s="50" t="s">
        <v>29</v>
      </c>
      <c r="M196" s="50" t="s">
        <v>25</v>
      </c>
      <c r="N196" s="97" t="s">
        <v>25</v>
      </c>
      <c r="O196" s="53" t="s">
        <v>25</v>
      </c>
      <c r="P196" s="52">
        <v>44697</v>
      </c>
      <c r="Q196" s="52">
        <v>44804</v>
      </c>
      <c r="R196" s="53"/>
      <c r="S196" s="8"/>
      <c r="T196" s="59">
        <f t="shared" ca="1" si="17"/>
        <v>-120</v>
      </c>
    </row>
    <row r="197" spans="1:20" ht="57" hidden="1" customHeight="1" x14ac:dyDescent="0.3">
      <c r="A197" s="8">
        <v>191</v>
      </c>
      <c r="B197" s="21" t="s">
        <v>554</v>
      </c>
      <c r="C197" s="26" t="s">
        <v>365</v>
      </c>
      <c r="D197" s="26" t="s">
        <v>79</v>
      </c>
      <c r="E197" s="8">
        <v>706</v>
      </c>
      <c r="F197" s="9">
        <v>667000</v>
      </c>
      <c r="G197" s="22" t="s">
        <v>368</v>
      </c>
      <c r="H197" s="11" t="s">
        <v>25</v>
      </c>
      <c r="I197" s="9">
        <v>551239.67000000004</v>
      </c>
      <c r="J197" s="8" t="s">
        <v>367</v>
      </c>
      <c r="K197" s="33">
        <v>44631</v>
      </c>
      <c r="L197" s="8" t="s">
        <v>29</v>
      </c>
      <c r="M197" s="8" t="s">
        <v>25</v>
      </c>
      <c r="N197" s="8" t="s">
        <v>858</v>
      </c>
      <c r="O197" s="9">
        <v>667000</v>
      </c>
      <c r="P197" s="33">
        <v>44431</v>
      </c>
      <c r="Q197" s="52">
        <v>44803</v>
      </c>
      <c r="R197" s="8"/>
      <c r="S197" s="53"/>
      <c r="T197" s="59">
        <f t="shared" ca="1" si="17"/>
        <v>-293</v>
      </c>
    </row>
    <row r="198" spans="1:20" ht="57" hidden="1" customHeight="1" x14ac:dyDescent="0.3">
      <c r="A198" s="8">
        <v>192</v>
      </c>
      <c r="B198" s="70" t="s">
        <v>554</v>
      </c>
      <c r="C198" s="26" t="s">
        <v>365</v>
      </c>
      <c r="D198" s="26" t="s">
        <v>473</v>
      </c>
      <c r="E198" s="8">
        <v>706</v>
      </c>
      <c r="F198" s="9">
        <v>667000</v>
      </c>
      <c r="G198" s="22" t="s">
        <v>368</v>
      </c>
      <c r="H198" s="21" t="s">
        <v>25</v>
      </c>
      <c r="I198" s="9">
        <v>337251.2</v>
      </c>
      <c r="J198" s="51" t="s">
        <v>1002</v>
      </c>
      <c r="K198" s="52">
        <v>44803</v>
      </c>
      <c r="L198" s="50" t="s">
        <v>29</v>
      </c>
      <c r="M198" s="50" t="s">
        <v>25</v>
      </c>
      <c r="N198" s="54" t="s">
        <v>25</v>
      </c>
      <c r="O198" s="74" t="s">
        <v>25</v>
      </c>
      <c r="P198" s="52">
        <v>44631</v>
      </c>
      <c r="Q198" s="52">
        <v>44803</v>
      </c>
      <c r="R198" s="53"/>
      <c r="S198" s="53"/>
      <c r="T198" s="59">
        <f t="shared" ca="1" si="17"/>
        <v>-121</v>
      </c>
    </row>
    <row r="199" spans="1:20" s="7" customFormat="1" ht="57" hidden="1" customHeight="1" x14ac:dyDescent="0.3">
      <c r="A199" s="8">
        <v>194</v>
      </c>
      <c r="B199" s="70" t="s">
        <v>565</v>
      </c>
      <c r="C199" s="22" t="s">
        <v>623</v>
      </c>
      <c r="D199" s="22" t="s">
        <v>514</v>
      </c>
      <c r="E199" s="8">
        <v>613</v>
      </c>
      <c r="F199" s="9">
        <v>60000</v>
      </c>
      <c r="G199" s="22" t="s">
        <v>483</v>
      </c>
      <c r="H199" s="21" t="s">
        <v>25</v>
      </c>
      <c r="I199" s="50">
        <v>544.5</v>
      </c>
      <c r="J199" s="51" t="s">
        <v>1425</v>
      </c>
      <c r="K199" s="52">
        <v>44740</v>
      </c>
      <c r="L199" s="50" t="s">
        <v>29</v>
      </c>
      <c r="M199" s="50" t="s">
        <v>25</v>
      </c>
      <c r="N199" s="50" t="s">
        <v>25</v>
      </c>
      <c r="O199" s="50" t="s">
        <v>25</v>
      </c>
      <c r="P199" s="52">
        <v>44537</v>
      </c>
      <c r="Q199" s="52">
        <v>44740</v>
      </c>
      <c r="R199" s="53"/>
      <c r="S199" s="53"/>
      <c r="T199" s="59">
        <f t="shared" ca="1" si="17"/>
        <v>-184</v>
      </c>
    </row>
    <row r="200" spans="1:20" s="7" customFormat="1" ht="57" hidden="1" customHeight="1" x14ac:dyDescent="0.3">
      <c r="A200" s="8">
        <v>195</v>
      </c>
      <c r="B200" s="70" t="s">
        <v>565</v>
      </c>
      <c r="C200" s="22" t="s">
        <v>1237</v>
      </c>
      <c r="D200" s="22" t="s">
        <v>1175</v>
      </c>
      <c r="E200" s="8">
        <v>613</v>
      </c>
      <c r="F200" s="9">
        <v>60000</v>
      </c>
      <c r="G200" s="22" t="s">
        <v>695</v>
      </c>
      <c r="H200" s="21" t="s">
        <v>25</v>
      </c>
      <c r="I200" s="9">
        <v>423.5</v>
      </c>
      <c r="J200" s="51" t="s">
        <v>1426</v>
      </c>
      <c r="K200" s="52">
        <v>44810</v>
      </c>
      <c r="L200" s="50" t="s">
        <v>29</v>
      </c>
      <c r="M200" s="50" t="s">
        <v>25</v>
      </c>
      <c r="N200" s="54" t="s">
        <v>25</v>
      </c>
      <c r="O200" s="74" t="s">
        <v>25</v>
      </c>
      <c r="P200" s="52">
        <v>44762</v>
      </c>
      <c r="Q200" s="52">
        <v>44810</v>
      </c>
      <c r="R200" s="53"/>
      <c r="S200" s="53"/>
      <c r="T200" s="59">
        <f t="shared" ca="1" si="17"/>
        <v>-114</v>
      </c>
    </row>
    <row r="201" spans="1:20" s="7" customFormat="1" ht="57" hidden="1" customHeight="1" x14ac:dyDescent="0.3">
      <c r="A201" s="8">
        <v>196</v>
      </c>
      <c r="B201" s="70" t="s">
        <v>565</v>
      </c>
      <c r="C201" s="22" t="s">
        <v>1427</v>
      </c>
      <c r="D201" s="22" t="s">
        <v>1143</v>
      </c>
      <c r="E201" s="8">
        <v>613</v>
      </c>
      <c r="F201" s="9">
        <v>60000</v>
      </c>
      <c r="G201" s="22" t="s">
        <v>695</v>
      </c>
      <c r="H201" s="21" t="s">
        <v>25</v>
      </c>
      <c r="I201" s="9">
        <v>363</v>
      </c>
      <c r="J201" s="51" t="s">
        <v>1426</v>
      </c>
      <c r="K201" s="52">
        <v>44810</v>
      </c>
      <c r="L201" s="50" t="s">
        <v>29</v>
      </c>
      <c r="M201" s="50" t="s">
        <v>25</v>
      </c>
      <c r="N201" s="54" t="s">
        <v>25</v>
      </c>
      <c r="O201" s="74" t="s">
        <v>25</v>
      </c>
      <c r="P201" s="52">
        <v>44762</v>
      </c>
      <c r="Q201" s="52">
        <v>44810</v>
      </c>
      <c r="R201" s="53"/>
      <c r="S201" s="53"/>
      <c r="T201" s="59">
        <f t="shared" ca="1" si="17"/>
        <v>-114</v>
      </c>
    </row>
    <row r="202" spans="1:20" ht="57" hidden="1" customHeight="1" x14ac:dyDescent="0.3">
      <c r="A202" s="8">
        <v>197</v>
      </c>
      <c r="B202" s="70" t="s">
        <v>1395</v>
      </c>
      <c r="C202" s="26" t="s">
        <v>1269</v>
      </c>
      <c r="D202" s="26" t="s">
        <v>23</v>
      </c>
      <c r="E202" s="8">
        <v>93</v>
      </c>
      <c r="F202" s="9">
        <v>56380</v>
      </c>
      <c r="G202" s="22" t="s">
        <v>428</v>
      </c>
      <c r="H202" s="21" t="s">
        <v>25</v>
      </c>
      <c r="I202" s="9">
        <v>50438.85</v>
      </c>
      <c r="J202" s="51" t="s">
        <v>1318</v>
      </c>
      <c r="K202" s="52">
        <v>44821</v>
      </c>
      <c r="L202" s="50" t="s">
        <v>29</v>
      </c>
      <c r="M202" s="50" t="s">
        <v>314</v>
      </c>
      <c r="N202" s="54" t="s">
        <v>25</v>
      </c>
      <c r="O202" s="74" t="s">
        <v>25</v>
      </c>
      <c r="P202" s="52">
        <v>44791</v>
      </c>
      <c r="Q202" s="52">
        <v>44817</v>
      </c>
      <c r="R202" s="53"/>
      <c r="S202" s="53"/>
      <c r="T202" s="59">
        <f t="shared" ca="1" si="17"/>
        <v>-103</v>
      </c>
    </row>
    <row r="203" spans="1:20" s="7" customFormat="1" ht="57" hidden="1" customHeight="1" x14ac:dyDescent="0.3">
      <c r="A203" s="8">
        <v>198</v>
      </c>
      <c r="B203" s="70" t="s">
        <v>231</v>
      </c>
      <c r="C203" s="22" t="s">
        <v>689</v>
      </c>
      <c r="D203" s="22" t="s">
        <v>698</v>
      </c>
      <c r="E203" s="8">
        <v>828</v>
      </c>
      <c r="F203" s="9">
        <v>82644.63</v>
      </c>
      <c r="G203" s="22" t="s">
        <v>694</v>
      </c>
      <c r="H203" s="21" t="s">
        <v>25</v>
      </c>
      <c r="I203" s="50">
        <v>786.5</v>
      </c>
      <c r="J203" s="51" t="s">
        <v>1451</v>
      </c>
      <c r="K203" s="52">
        <v>44804</v>
      </c>
      <c r="L203" s="50" t="s">
        <v>29</v>
      </c>
      <c r="M203" s="50" t="s">
        <v>25</v>
      </c>
      <c r="N203" s="50" t="s">
        <v>25</v>
      </c>
      <c r="O203" s="50" t="s">
        <v>25</v>
      </c>
      <c r="P203" s="52">
        <v>44587</v>
      </c>
      <c r="Q203" s="52">
        <v>44810</v>
      </c>
      <c r="R203" s="53"/>
      <c r="S203" s="53"/>
      <c r="T203" s="59">
        <f t="shared" ca="1" si="17"/>
        <v>-120</v>
      </c>
    </row>
    <row r="204" spans="1:20" s="7" customFormat="1" ht="57" hidden="1" customHeight="1" x14ac:dyDescent="0.3">
      <c r="A204" s="8">
        <v>199</v>
      </c>
      <c r="B204" s="104" t="s">
        <v>231</v>
      </c>
      <c r="C204" s="46" t="s">
        <v>1417</v>
      </c>
      <c r="D204" s="46" t="s">
        <v>1337</v>
      </c>
      <c r="E204" s="44">
        <v>828</v>
      </c>
      <c r="F204" s="47">
        <v>82644.63</v>
      </c>
      <c r="G204" s="46" t="s">
        <v>792</v>
      </c>
      <c r="H204" s="45" t="s">
        <v>25</v>
      </c>
      <c r="I204" s="108">
        <v>1064.8</v>
      </c>
      <c r="J204" s="106" t="s">
        <v>1295</v>
      </c>
      <c r="K204" s="107" t="s">
        <v>443</v>
      </c>
      <c r="L204" s="108" t="s">
        <v>29</v>
      </c>
      <c r="M204" s="108" t="s">
        <v>25</v>
      </c>
      <c r="N204" s="51"/>
      <c r="O204" s="50"/>
      <c r="P204" s="107">
        <v>44753</v>
      </c>
      <c r="Q204" s="44" t="s">
        <v>443</v>
      </c>
      <c r="R204" s="53"/>
      <c r="S204" s="111"/>
      <c r="T204" s="59"/>
    </row>
    <row r="205" spans="1:20" s="62" customFormat="1" ht="57" hidden="1" customHeight="1" x14ac:dyDescent="0.3">
      <c r="A205" s="8">
        <v>200</v>
      </c>
      <c r="B205" s="104" t="s">
        <v>231</v>
      </c>
      <c r="C205" s="105" t="s">
        <v>1130</v>
      </c>
      <c r="D205" s="105" t="s">
        <v>1141</v>
      </c>
      <c r="E205" s="44">
        <v>828</v>
      </c>
      <c r="F205" s="47">
        <v>82644.63</v>
      </c>
      <c r="G205" s="46" t="s">
        <v>464</v>
      </c>
      <c r="H205" s="45" t="s">
        <v>25</v>
      </c>
      <c r="I205" s="47">
        <v>907.5</v>
      </c>
      <c r="J205" s="106" t="s">
        <v>1137</v>
      </c>
      <c r="K205" s="107">
        <v>44729</v>
      </c>
      <c r="L205" s="108" t="s">
        <v>29</v>
      </c>
      <c r="M205" s="108" t="s">
        <v>25</v>
      </c>
      <c r="N205" s="109"/>
      <c r="O205" s="110"/>
      <c r="P205" s="107">
        <v>44719</v>
      </c>
      <c r="Q205" s="44" t="s">
        <v>443</v>
      </c>
      <c r="R205" s="111"/>
      <c r="S205" s="8"/>
      <c r="T205" s="61">
        <f t="shared" ref="T205:T213" ca="1" si="18">(K205-TODAY())</f>
        <v>-195</v>
      </c>
    </row>
    <row r="206" spans="1:20" ht="57" hidden="1" customHeight="1" x14ac:dyDescent="0.3">
      <c r="A206" s="8">
        <v>201</v>
      </c>
      <c r="B206" s="45" t="s">
        <v>300</v>
      </c>
      <c r="C206" s="105" t="s">
        <v>306</v>
      </c>
      <c r="D206" s="105" t="s">
        <v>474</v>
      </c>
      <c r="E206" s="44">
        <v>950</v>
      </c>
      <c r="F206" s="47">
        <v>100000</v>
      </c>
      <c r="G206" s="46" t="s">
        <v>304</v>
      </c>
      <c r="H206" s="46" t="s">
        <v>350</v>
      </c>
      <c r="I206" s="47">
        <v>81582.44709999999</v>
      </c>
      <c r="J206" s="44" t="s">
        <v>313</v>
      </c>
      <c r="K206" s="44"/>
      <c r="L206" s="44" t="s">
        <v>29</v>
      </c>
      <c r="M206" s="44" t="s">
        <v>314</v>
      </c>
      <c r="N206" s="48"/>
      <c r="O206" s="44"/>
      <c r="P206" s="44" t="s">
        <v>322</v>
      </c>
      <c r="Q206" s="44" t="s">
        <v>443</v>
      </c>
      <c r="R206" s="8"/>
      <c r="S206" s="8"/>
      <c r="T206" s="59">
        <f t="shared" ca="1" si="18"/>
        <v>-44924</v>
      </c>
    </row>
    <row r="207" spans="1:20" ht="57" hidden="1" customHeight="1" x14ac:dyDescent="0.3">
      <c r="A207" s="8">
        <v>202</v>
      </c>
      <c r="B207" s="70" t="s">
        <v>653</v>
      </c>
      <c r="C207" s="26" t="s">
        <v>652</v>
      </c>
      <c r="D207" s="26" t="s">
        <v>23</v>
      </c>
      <c r="E207" s="8">
        <v>104</v>
      </c>
      <c r="F207" s="9">
        <v>34000</v>
      </c>
      <c r="G207" s="22" t="s">
        <v>1422</v>
      </c>
      <c r="H207" s="21" t="s">
        <v>25</v>
      </c>
      <c r="I207" s="50">
        <v>40946.400000000001</v>
      </c>
      <c r="J207" s="51" t="s">
        <v>1421</v>
      </c>
      <c r="K207" s="52">
        <v>44805</v>
      </c>
      <c r="L207" s="50" t="s">
        <v>29</v>
      </c>
      <c r="M207" s="50" t="s">
        <v>25</v>
      </c>
      <c r="N207" s="50" t="s">
        <v>25</v>
      </c>
      <c r="O207" s="50" t="s">
        <v>25</v>
      </c>
      <c r="P207" s="52">
        <v>44533</v>
      </c>
      <c r="Q207" s="52">
        <v>44805</v>
      </c>
      <c r="R207" s="53"/>
      <c r="S207" s="8"/>
      <c r="T207" s="59">
        <f t="shared" ca="1" si="18"/>
        <v>-119</v>
      </c>
    </row>
    <row r="208" spans="1:20" ht="57" hidden="1" customHeight="1" x14ac:dyDescent="0.3">
      <c r="A208" s="8">
        <v>203</v>
      </c>
      <c r="B208" s="70" t="s">
        <v>231</v>
      </c>
      <c r="C208" s="26" t="s">
        <v>584</v>
      </c>
      <c r="D208" s="26" t="s">
        <v>591</v>
      </c>
      <c r="E208" s="8">
        <v>828</v>
      </c>
      <c r="F208" s="9">
        <v>82644.63</v>
      </c>
      <c r="G208" s="22" t="s">
        <v>464</v>
      </c>
      <c r="H208" s="21" t="s">
        <v>25</v>
      </c>
      <c r="I208" s="50">
        <v>447.7</v>
      </c>
      <c r="J208" s="51" t="s">
        <v>1445</v>
      </c>
      <c r="K208" s="52">
        <v>44814</v>
      </c>
      <c r="L208" s="50" t="s">
        <v>29</v>
      </c>
      <c r="M208" s="50" t="s">
        <v>25</v>
      </c>
      <c r="N208" s="50" t="s">
        <v>25</v>
      </c>
      <c r="O208" s="50" t="s">
        <v>25</v>
      </c>
      <c r="P208" s="52">
        <v>44536</v>
      </c>
      <c r="Q208" s="52">
        <v>44819</v>
      </c>
      <c r="R208" s="53"/>
      <c r="S208" s="53"/>
      <c r="T208" s="59">
        <f t="shared" ca="1" si="18"/>
        <v>-110</v>
      </c>
    </row>
    <row r="209" spans="1:20" ht="57" hidden="1" customHeight="1" x14ac:dyDescent="0.3">
      <c r="A209" s="8">
        <v>204</v>
      </c>
      <c r="B209" s="21" t="s">
        <v>231</v>
      </c>
      <c r="C209" s="26" t="s">
        <v>456</v>
      </c>
      <c r="D209" s="26" t="s">
        <v>520</v>
      </c>
      <c r="E209" s="8">
        <v>828</v>
      </c>
      <c r="F209" s="9">
        <v>82644.63</v>
      </c>
      <c r="G209" s="22" t="s">
        <v>464</v>
      </c>
      <c r="H209" s="21" t="s">
        <v>25</v>
      </c>
      <c r="I209" s="50">
        <v>1052.7</v>
      </c>
      <c r="J209" s="51" t="s">
        <v>1444</v>
      </c>
      <c r="K209" s="52">
        <v>44752</v>
      </c>
      <c r="L209" s="50" t="s">
        <v>29</v>
      </c>
      <c r="M209" s="50" t="s">
        <v>25</v>
      </c>
      <c r="N209" s="50" t="s">
        <v>25</v>
      </c>
      <c r="O209" s="50" t="s">
        <v>25</v>
      </c>
      <c r="P209" s="52">
        <v>44480</v>
      </c>
      <c r="Q209" s="52">
        <v>44819</v>
      </c>
      <c r="R209" s="53"/>
      <c r="S209" s="53"/>
      <c r="T209" s="59">
        <f t="shared" ca="1" si="18"/>
        <v>-172</v>
      </c>
    </row>
    <row r="210" spans="1:20" ht="57" hidden="1" customHeight="1" x14ac:dyDescent="0.3">
      <c r="A210" s="8">
        <v>205</v>
      </c>
      <c r="B210" s="70" t="s">
        <v>231</v>
      </c>
      <c r="C210" s="26" t="s">
        <v>582</v>
      </c>
      <c r="D210" s="26" t="s">
        <v>589</v>
      </c>
      <c r="E210" s="8">
        <v>828</v>
      </c>
      <c r="F210" s="9">
        <v>82644.63</v>
      </c>
      <c r="G210" s="22" t="s">
        <v>464</v>
      </c>
      <c r="H210" s="21" t="s">
        <v>25</v>
      </c>
      <c r="I210" s="50">
        <v>423.5</v>
      </c>
      <c r="J210" s="51" t="s">
        <v>1445</v>
      </c>
      <c r="K210" s="52">
        <v>44814</v>
      </c>
      <c r="L210" s="50" t="s">
        <v>29</v>
      </c>
      <c r="M210" s="50" t="s">
        <v>25</v>
      </c>
      <c r="N210" s="50" t="s">
        <v>25</v>
      </c>
      <c r="O210" s="50" t="s">
        <v>25</v>
      </c>
      <c r="P210" s="52">
        <v>44536</v>
      </c>
      <c r="Q210" s="52">
        <v>44819</v>
      </c>
      <c r="R210" s="53"/>
      <c r="S210" s="53"/>
      <c r="T210" s="59">
        <f t="shared" ca="1" si="18"/>
        <v>-110</v>
      </c>
    </row>
    <row r="211" spans="1:20" ht="57" hidden="1" customHeight="1" x14ac:dyDescent="0.3">
      <c r="A211" s="8">
        <v>206</v>
      </c>
      <c r="B211" s="21" t="s">
        <v>231</v>
      </c>
      <c r="C211" s="26" t="s">
        <v>477</v>
      </c>
      <c r="D211" s="26" t="s">
        <v>529</v>
      </c>
      <c r="E211" s="8">
        <v>828</v>
      </c>
      <c r="F211" s="9">
        <v>82644.63</v>
      </c>
      <c r="G211" s="22" t="s">
        <v>464</v>
      </c>
      <c r="H211" s="21" t="s">
        <v>25</v>
      </c>
      <c r="I211" s="50">
        <v>477.95</v>
      </c>
      <c r="J211" s="51" t="s">
        <v>1446</v>
      </c>
      <c r="K211" s="52">
        <v>44711</v>
      </c>
      <c r="L211" s="50" t="s">
        <v>29</v>
      </c>
      <c r="M211" s="50" t="s">
        <v>25</v>
      </c>
      <c r="N211" s="50" t="s">
        <v>25</v>
      </c>
      <c r="O211" s="50" t="s">
        <v>25</v>
      </c>
      <c r="P211" s="52">
        <v>44496</v>
      </c>
      <c r="Q211" s="52">
        <v>44819</v>
      </c>
      <c r="R211" s="53"/>
      <c r="S211" s="53"/>
      <c r="T211" s="59">
        <f t="shared" ca="1" si="18"/>
        <v>-213</v>
      </c>
    </row>
    <row r="212" spans="1:20" ht="57" hidden="1" customHeight="1" x14ac:dyDescent="0.3">
      <c r="A212" s="8">
        <v>207</v>
      </c>
      <c r="B212" s="21" t="s">
        <v>553</v>
      </c>
      <c r="C212" s="26" t="s">
        <v>338</v>
      </c>
      <c r="D212" s="26" t="s">
        <v>23</v>
      </c>
      <c r="E212" s="8">
        <v>281</v>
      </c>
      <c r="F212" s="9">
        <v>53361.16</v>
      </c>
      <c r="G212" s="22" t="s">
        <v>1448</v>
      </c>
      <c r="H212" s="11" t="s">
        <v>1449</v>
      </c>
      <c r="I212" s="9">
        <v>61834.2186</v>
      </c>
      <c r="J212" s="8" t="s">
        <v>1450</v>
      </c>
      <c r="K212" s="52">
        <v>44778</v>
      </c>
      <c r="L212" s="8" t="s">
        <v>29</v>
      </c>
      <c r="M212" s="8" t="s">
        <v>182</v>
      </c>
      <c r="N212" s="50" t="s">
        <v>25</v>
      </c>
      <c r="O212" s="50" t="s">
        <v>25</v>
      </c>
      <c r="P212" s="8" t="s">
        <v>1447</v>
      </c>
      <c r="Q212" s="52">
        <v>44803</v>
      </c>
      <c r="R212" s="8"/>
      <c r="S212" s="53"/>
      <c r="T212" s="59">
        <f t="shared" ca="1" si="18"/>
        <v>-146</v>
      </c>
    </row>
    <row r="213" spans="1:20" ht="57" hidden="1" customHeight="1" x14ac:dyDescent="0.3">
      <c r="A213" s="8">
        <v>208</v>
      </c>
      <c r="B213" s="70" t="s">
        <v>1145</v>
      </c>
      <c r="C213" s="26" t="s">
        <v>1124</v>
      </c>
      <c r="D213" s="26" t="s">
        <v>23</v>
      </c>
      <c r="E213" s="8">
        <v>343</v>
      </c>
      <c r="F213" s="9">
        <v>630000</v>
      </c>
      <c r="G213" s="22" t="s">
        <v>235</v>
      </c>
      <c r="H213" s="21" t="s">
        <v>25</v>
      </c>
      <c r="I213" s="9">
        <v>604730.77500000002</v>
      </c>
      <c r="J213" s="51" t="s">
        <v>1134</v>
      </c>
      <c r="K213" s="52">
        <v>44755</v>
      </c>
      <c r="L213" s="50" t="s">
        <v>29</v>
      </c>
      <c r="M213" s="50" t="s">
        <v>1113</v>
      </c>
      <c r="N213" s="50" t="s">
        <v>25</v>
      </c>
      <c r="O213" s="50" t="s">
        <v>25</v>
      </c>
      <c r="P213" s="52">
        <v>44715</v>
      </c>
      <c r="Q213" s="52">
        <v>44757</v>
      </c>
      <c r="R213" s="53"/>
      <c r="S213" s="53"/>
      <c r="T213" s="59">
        <f t="shared" ca="1" si="18"/>
        <v>-169</v>
      </c>
    </row>
    <row r="214" spans="1:20" ht="57" hidden="1" customHeight="1" x14ac:dyDescent="0.3">
      <c r="A214" s="8">
        <v>209</v>
      </c>
      <c r="B214" s="70" t="s">
        <v>726</v>
      </c>
      <c r="C214" s="26" t="s">
        <v>1101</v>
      </c>
      <c r="D214" s="26" t="s">
        <v>514</v>
      </c>
      <c r="E214" s="8">
        <v>501</v>
      </c>
      <c r="F214" s="9">
        <v>1100000</v>
      </c>
      <c r="G214" s="22" t="s">
        <v>996</v>
      </c>
      <c r="H214" s="21" t="s">
        <v>997</v>
      </c>
      <c r="I214" s="9">
        <v>5771.7</v>
      </c>
      <c r="J214" s="51" t="s">
        <v>1452</v>
      </c>
      <c r="K214" s="52">
        <v>44799</v>
      </c>
      <c r="L214" s="50" t="s">
        <v>29</v>
      </c>
      <c r="M214" s="50" t="s">
        <v>1104</v>
      </c>
      <c r="N214" s="50" t="s">
        <v>25</v>
      </c>
      <c r="O214" s="50" t="s">
        <v>25</v>
      </c>
      <c r="P214" s="52">
        <v>44701</v>
      </c>
      <c r="Q214" s="52">
        <v>44805</v>
      </c>
      <c r="R214" s="53"/>
      <c r="S214" s="53"/>
      <c r="T214" s="59">
        <f t="shared" ref="T214:T222" ca="1" si="19">(K214-TODAY())</f>
        <v>-125</v>
      </c>
    </row>
    <row r="215" spans="1:20" ht="57" hidden="1" customHeight="1" x14ac:dyDescent="0.3">
      <c r="A215" s="8">
        <v>210</v>
      </c>
      <c r="B215" s="21" t="s">
        <v>220</v>
      </c>
      <c r="C215" s="26" t="s">
        <v>221</v>
      </c>
      <c r="D215" s="26" t="s">
        <v>23</v>
      </c>
      <c r="E215" s="8">
        <v>587</v>
      </c>
      <c r="F215" s="9">
        <v>156302</v>
      </c>
      <c r="G215" s="22" t="s">
        <v>222</v>
      </c>
      <c r="H215" s="8" t="s">
        <v>223</v>
      </c>
      <c r="I215" s="9">
        <v>189125.41999999998</v>
      </c>
      <c r="J215" s="8" t="s">
        <v>1453</v>
      </c>
      <c r="K215" s="33">
        <v>44821</v>
      </c>
      <c r="L215" s="8" t="s">
        <v>29</v>
      </c>
      <c r="M215" s="8" t="s">
        <v>25</v>
      </c>
      <c r="N215" s="50" t="s">
        <v>25</v>
      </c>
      <c r="O215" s="50" t="s">
        <v>25</v>
      </c>
      <c r="P215" s="8" t="s">
        <v>219</v>
      </c>
      <c r="Q215" s="33">
        <v>44821</v>
      </c>
      <c r="R215" s="8"/>
      <c r="S215" s="8"/>
      <c r="T215" s="59">
        <f t="shared" ca="1" si="19"/>
        <v>-103</v>
      </c>
    </row>
    <row r="216" spans="1:20" ht="57" hidden="1" customHeight="1" x14ac:dyDescent="0.3">
      <c r="A216" s="8">
        <v>211</v>
      </c>
      <c r="B216" s="70" t="s">
        <v>726</v>
      </c>
      <c r="C216" s="26" t="s">
        <v>1021</v>
      </c>
      <c r="D216" s="26" t="s">
        <v>474</v>
      </c>
      <c r="E216" s="8">
        <v>501</v>
      </c>
      <c r="F216" s="9">
        <v>1100000</v>
      </c>
      <c r="G216" s="22" t="s">
        <v>1031</v>
      </c>
      <c r="H216" s="21" t="s">
        <v>1034</v>
      </c>
      <c r="I216" s="9">
        <v>23582.899999999998</v>
      </c>
      <c r="J216" s="51" t="s">
        <v>1454</v>
      </c>
      <c r="K216" s="52">
        <v>44826</v>
      </c>
      <c r="L216" s="50" t="s">
        <v>29</v>
      </c>
      <c r="M216" s="50" t="s">
        <v>182</v>
      </c>
      <c r="N216" s="50" t="s">
        <v>25</v>
      </c>
      <c r="O216" s="50" t="s">
        <v>25</v>
      </c>
      <c r="P216" s="52">
        <v>44679</v>
      </c>
      <c r="Q216" s="33">
        <v>44827</v>
      </c>
      <c r="R216" s="53"/>
      <c r="S216" s="53"/>
      <c r="T216" s="59">
        <f t="shared" ca="1" si="19"/>
        <v>-98</v>
      </c>
    </row>
    <row r="217" spans="1:20" ht="57" hidden="1" customHeight="1" x14ac:dyDescent="0.3">
      <c r="A217" s="8">
        <v>212</v>
      </c>
      <c r="B217" s="21" t="s">
        <v>556</v>
      </c>
      <c r="C217" s="26" t="s">
        <v>374</v>
      </c>
      <c r="D217" s="26" t="s">
        <v>415</v>
      </c>
      <c r="E217" s="8">
        <v>137</v>
      </c>
      <c r="F217" s="9" t="s">
        <v>392</v>
      </c>
      <c r="G217" s="22" t="s">
        <v>393</v>
      </c>
      <c r="H217" s="21" t="s">
        <v>25</v>
      </c>
      <c r="I217" s="50">
        <v>201598.1</v>
      </c>
      <c r="J217" s="112" t="s">
        <v>1455</v>
      </c>
      <c r="K217" s="52">
        <v>44784</v>
      </c>
      <c r="L217" s="50" t="s">
        <v>29</v>
      </c>
      <c r="M217" s="50" t="s">
        <v>25</v>
      </c>
      <c r="N217" s="50" t="s">
        <v>25</v>
      </c>
      <c r="O217" s="50" t="s">
        <v>25</v>
      </c>
      <c r="P217" s="52">
        <v>44452</v>
      </c>
      <c r="Q217" s="33">
        <v>44818</v>
      </c>
      <c r="R217" s="53"/>
      <c r="S217" s="53"/>
      <c r="T217" s="59">
        <f t="shared" ca="1" si="19"/>
        <v>-140</v>
      </c>
    </row>
    <row r="218" spans="1:20" ht="57" hidden="1" customHeight="1" x14ac:dyDescent="0.3">
      <c r="A218" s="8">
        <v>213</v>
      </c>
      <c r="B218" s="21" t="s">
        <v>557</v>
      </c>
      <c r="C218" s="26" t="s">
        <v>375</v>
      </c>
      <c r="D218" s="26" t="s">
        <v>23</v>
      </c>
      <c r="E218" s="8">
        <v>631</v>
      </c>
      <c r="F218" s="9">
        <v>29075</v>
      </c>
      <c r="G218" s="22" t="s">
        <v>394</v>
      </c>
      <c r="H218" s="21" t="s">
        <v>25</v>
      </c>
      <c r="I218" s="50">
        <v>35077.9</v>
      </c>
      <c r="J218" s="112" t="s">
        <v>1456</v>
      </c>
      <c r="K218" s="52">
        <v>44806</v>
      </c>
      <c r="L218" s="50" t="s">
        <v>29</v>
      </c>
      <c r="M218" s="50" t="s">
        <v>25</v>
      </c>
      <c r="N218" s="50" t="s">
        <v>25</v>
      </c>
      <c r="O218" s="50" t="s">
        <v>25</v>
      </c>
      <c r="P218" s="52">
        <v>44447</v>
      </c>
      <c r="Q218" s="33">
        <v>44830</v>
      </c>
      <c r="R218" s="53"/>
      <c r="S218" s="53"/>
      <c r="T218" s="59">
        <f t="shared" ca="1" si="19"/>
        <v>-118</v>
      </c>
    </row>
    <row r="219" spans="1:20" ht="57" hidden="1" customHeight="1" x14ac:dyDescent="0.3">
      <c r="A219" s="8">
        <v>214</v>
      </c>
      <c r="B219" s="70" t="s">
        <v>231</v>
      </c>
      <c r="C219" s="26" t="s">
        <v>581</v>
      </c>
      <c r="D219" s="26" t="s">
        <v>588</v>
      </c>
      <c r="E219" s="8">
        <v>828</v>
      </c>
      <c r="F219" s="9">
        <v>82644.63</v>
      </c>
      <c r="G219" s="22" t="s">
        <v>464</v>
      </c>
      <c r="H219" s="21" t="s">
        <v>25</v>
      </c>
      <c r="I219" s="50">
        <v>385.99</v>
      </c>
      <c r="J219" s="51" t="s">
        <v>586</v>
      </c>
      <c r="K219" s="52">
        <v>44546</v>
      </c>
      <c r="L219" s="50" t="s">
        <v>29</v>
      </c>
      <c r="M219" s="50" t="s">
        <v>25</v>
      </c>
      <c r="N219" s="50" t="s">
        <v>25</v>
      </c>
      <c r="O219" s="50" t="s">
        <v>25</v>
      </c>
      <c r="P219" s="52">
        <v>44536</v>
      </c>
      <c r="Q219" s="52">
        <v>44806</v>
      </c>
      <c r="R219" s="53"/>
      <c r="S219" s="53"/>
      <c r="T219" s="59">
        <f t="shared" ca="1" si="19"/>
        <v>-378</v>
      </c>
    </row>
    <row r="220" spans="1:20" ht="57" hidden="1" customHeight="1" x14ac:dyDescent="0.3">
      <c r="A220" s="8">
        <v>215</v>
      </c>
      <c r="B220" s="70" t="s">
        <v>726</v>
      </c>
      <c r="C220" s="26" t="s">
        <v>1023</v>
      </c>
      <c r="D220" s="26" t="s">
        <v>511</v>
      </c>
      <c r="E220" s="8">
        <v>501</v>
      </c>
      <c r="F220" s="9">
        <v>1100000</v>
      </c>
      <c r="G220" s="22" t="s">
        <v>1031</v>
      </c>
      <c r="H220" s="21" t="s">
        <v>1032</v>
      </c>
      <c r="I220" s="9">
        <v>23728.1</v>
      </c>
      <c r="J220" s="51" t="s">
        <v>1523</v>
      </c>
      <c r="K220" s="52">
        <v>44810</v>
      </c>
      <c r="L220" s="50" t="s">
        <v>29</v>
      </c>
      <c r="M220" s="50" t="s">
        <v>182</v>
      </c>
      <c r="N220" s="50" t="s">
        <v>25</v>
      </c>
      <c r="O220" s="50" t="s">
        <v>25</v>
      </c>
      <c r="P220" s="52">
        <v>44679</v>
      </c>
      <c r="Q220" s="33">
        <v>44825</v>
      </c>
      <c r="R220" s="33">
        <v>44858</v>
      </c>
      <c r="S220" s="53"/>
      <c r="T220" s="59">
        <f t="shared" ca="1" si="19"/>
        <v>-114</v>
      </c>
    </row>
    <row r="221" spans="1:20" ht="57" hidden="1" customHeight="1" x14ac:dyDescent="0.3">
      <c r="A221" s="8">
        <v>216</v>
      </c>
      <c r="B221" s="70" t="s">
        <v>1402</v>
      </c>
      <c r="C221" s="26" t="s">
        <v>1282</v>
      </c>
      <c r="D221" s="26" t="s">
        <v>23</v>
      </c>
      <c r="E221" s="8">
        <v>75</v>
      </c>
      <c r="F221" s="9">
        <v>403976</v>
      </c>
      <c r="G221" s="22" t="s">
        <v>1358</v>
      </c>
      <c r="H221" s="21" t="s">
        <v>25</v>
      </c>
      <c r="I221" s="9">
        <v>406535.8</v>
      </c>
      <c r="J221" s="51" t="s">
        <v>1326</v>
      </c>
      <c r="K221" s="52">
        <v>44912</v>
      </c>
      <c r="L221" s="50" t="s">
        <v>29</v>
      </c>
      <c r="M221" s="50" t="s">
        <v>39</v>
      </c>
      <c r="N221" s="50" t="s">
        <v>25</v>
      </c>
      <c r="O221" s="50" t="s">
        <v>25</v>
      </c>
      <c r="P221" s="52">
        <v>44802</v>
      </c>
      <c r="Q221" s="33">
        <v>44830</v>
      </c>
      <c r="R221" s="33">
        <v>44858</v>
      </c>
      <c r="S221" s="53"/>
      <c r="T221" s="59">
        <f t="shared" ca="1" si="19"/>
        <v>-12</v>
      </c>
    </row>
    <row r="222" spans="1:20" ht="57" hidden="1" customHeight="1" x14ac:dyDescent="0.3">
      <c r="A222" s="8">
        <v>217</v>
      </c>
      <c r="B222" s="70" t="s">
        <v>1177</v>
      </c>
      <c r="C222" s="26" t="s">
        <v>1154</v>
      </c>
      <c r="D222" s="26" t="s">
        <v>23</v>
      </c>
      <c r="E222" s="8">
        <v>335</v>
      </c>
      <c r="F222" s="9">
        <v>410000</v>
      </c>
      <c r="G222" s="22" t="s">
        <v>1170</v>
      </c>
      <c r="H222" s="21" t="s">
        <v>25</v>
      </c>
      <c r="I222" s="9">
        <v>329113.95</v>
      </c>
      <c r="J222" s="51" t="s">
        <v>1162</v>
      </c>
      <c r="K222" s="52">
        <v>44776</v>
      </c>
      <c r="L222" s="50" t="s">
        <v>29</v>
      </c>
      <c r="M222" s="50" t="s">
        <v>731</v>
      </c>
      <c r="N222" s="50" t="s">
        <v>25</v>
      </c>
      <c r="O222" s="50" t="s">
        <v>25</v>
      </c>
      <c r="P222" s="52">
        <v>44726</v>
      </c>
      <c r="Q222" s="33">
        <v>44833</v>
      </c>
      <c r="R222" s="33">
        <v>44858</v>
      </c>
      <c r="S222" s="53"/>
      <c r="T222" s="59">
        <f t="shared" ca="1" si="19"/>
        <v>-148</v>
      </c>
    </row>
    <row r="223" spans="1:20" ht="57" hidden="1" customHeight="1" x14ac:dyDescent="0.3">
      <c r="A223" s="8">
        <v>218</v>
      </c>
      <c r="B223" s="70" t="s">
        <v>736</v>
      </c>
      <c r="C223" s="26" t="s">
        <v>738</v>
      </c>
      <c r="D223" s="26" t="s">
        <v>23</v>
      </c>
      <c r="E223" s="8">
        <v>67</v>
      </c>
      <c r="F223" s="9">
        <v>145206.6</v>
      </c>
      <c r="G223" s="22" t="s">
        <v>734</v>
      </c>
      <c r="H223" s="21" t="s">
        <v>25</v>
      </c>
      <c r="I223" s="50">
        <v>174181.91999999998</v>
      </c>
      <c r="J223" s="51" t="s">
        <v>732</v>
      </c>
      <c r="K223" s="52">
        <v>44773</v>
      </c>
      <c r="L223" s="50" t="s">
        <v>29</v>
      </c>
      <c r="M223" s="50" t="s">
        <v>731</v>
      </c>
      <c r="N223" s="50" t="s">
        <v>1530</v>
      </c>
      <c r="O223" s="50">
        <v>174181.91999999998</v>
      </c>
      <c r="P223" s="52">
        <v>44595</v>
      </c>
      <c r="Q223" s="54" t="s">
        <v>25</v>
      </c>
      <c r="R223" s="33">
        <v>44858</v>
      </c>
      <c r="S223" s="53"/>
      <c r="T223" s="59">
        <f t="shared" ref="T223:T231" ca="1" si="20">(K223-TODAY())</f>
        <v>-151</v>
      </c>
    </row>
    <row r="224" spans="1:20" ht="57" hidden="1" customHeight="1" x14ac:dyDescent="0.3">
      <c r="A224" s="8">
        <v>219</v>
      </c>
      <c r="B224" s="70" t="s">
        <v>565</v>
      </c>
      <c r="C224" s="26" t="s">
        <v>882</v>
      </c>
      <c r="D224" s="26" t="s">
        <v>698</v>
      </c>
      <c r="E224" s="8">
        <v>613</v>
      </c>
      <c r="F224" s="9">
        <v>60000</v>
      </c>
      <c r="G224" s="22" t="s">
        <v>812</v>
      </c>
      <c r="H224" s="21" t="s">
        <v>25</v>
      </c>
      <c r="I224" s="9">
        <v>181.5</v>
      </c>
      <c r="J224" s="51" t="s">
        <v>1531</v>
      </c>
      <c r="K224" s="52">
        <v>44822</v>
      </c>
      <c r="L224" s="50" t="s">
        <v>29</v>
      </c>
      <c r="M224" s="50" t="s">
        <v>25</v>
      </c>
      <c r="N224" s="54" t="s">
        <v>25</v>
      </c>
      <c r="O224" s="74" t="s">
        <v>25</v>
      </c>
      <c r="P224" s="52">
        <v>44642</v>
      </c>
      <c r="Q224" s="52">
        <v>44852</v>
      </c>
      <c r="R224" s="94"/>
      <c r="S224" s="53"/>
      <c r="T224" s="59">
        <f t="shared" ca="1" si="20"/>
        <v>-102</v>
      </c>
    </row>
    <row r="225" spans="1:20" ht="57" hidden="1" customHeight="1" x14ac:dyDescent="0.3">
      <c r="A225" s="8">
        <v>220</v>
      </c>
      <c r="B225" s="70" t="s">
        <v>565</v>
      </c>
      <c r="C225" s="26" t="s">
        <v>808</v>
      </c>
      <c r="D225" s="26" t="s">
        <v>601</v>
      </c>
      <c r="E225" s="8">
        <v>613</v>
      </c>
      <c r="F225" s="9">
        <v>60000</v>
      </c>
      <c r="G225" s="22" t="s">
        <v>812</v>
      </c>
      <c r="H225" s="21" t="s">
        <v>25</v>
      </c>
      <c r="I225" s="50">
        <v>217.79999999999998</v>
      </c>
      <c r="J225" s="51" t="s">
        <v>1532</v>
      </c>
      <c r="K225" s="52">
        <v>44829</v>
      </c>
      <c r="L225" s="50" t="s">
        <v>29</v>
      </c>
      <c r="M225" s="50" t="s">
        <v>25</v>
      </c>
      <c r="N225" s="54" t="s">
        <v>25</v>
      </c>
      <c r="O225" s="74" t="s">
        <v>25</v>
      </c>
      <c r="P225" s="52">
        <v>44617</v>
      </c>
      <c r="Q225" s="52">
        <v>44831</v>
      </c>
      <c r="R225" s="53"/>
      <c r="S225" s="53"/>
      <c r="T225" s="59">
        <f t="shared" ca="1" si="20"/>
        <v>-95</v>
      </c>
    </row>
    <row r="226" spans="1:20" ht="57" hidden="1" customHeight="1" x14ac:dyDescent="0.3">
      <c r="A226" s="8">
        <v>221</v>
      </c>
      <c r="B226" s="70" t="s">
        <v>565</v>
      </c>
      <c r="C226" s="26" t="s">
        <v>1126</v>
      </c>
      <c r="D226" s="26" t="s">
        <v>1051</v>
      </c>
      <c r="E226" s="8">
        <v>613</v>
      </c>
      <c r="F226" s="9">
        <v>60000</v>
      </c>
      <c r="G226" s="22" t="s">
        <v>812</v>
      </c>
      <c r="H226" s="21" t="s">
        <v>25</v>
      </c>
      <c r="I226" s="9">
        <v>169.4</v>
      </c>
      <c r="J226" s="51" t="s">
        <v>1532</v>
      </c>
      <c r="K226" s="52">
        <v>44829</v>
      </c>
      <c r="L226" s="50" t="s">
        <v>29</v>
      </c>
      <c r="M226" s="50" t="s">
        <v>25</v>
      </c>
      <c r="N226" s="54" t="s">
        <v>25</v>
      </c>
      <c r="O226" s="74" t="s">
        <v>25</v>
      </c>
      <c r="P226" s="52">
        <v>44714</v>
      </c>
      <c r="Q226" s="52">
        <v>44831</v>
      </c>
      <c r="R226" s="53"/>
      <c r="S226" s="53"/>
      <c r="T226" s="59">
        <f t="shared" ca="1" si="20"/>
        <v>-95</v>
      </c>
    </row>
    <row r="227" spans="1:20" ht="57" hidden="1" customHeight="1" x14ac:dyDescent="0.3">
      <c r="A227" s="8">
        <v>222</v>
      </c>
      <c r="B227" s="70" t="s">
        <v>565</v>
      </c>
      <c r="C227" s="26" t="s">
        <v>826</v>
      </c>
      <c r="D227" s="26" t="s">
        <v>602</v>
      </c>
      <c r="E227" s="8">
        <v>613</v>
      </c>
      <c r="F227" s="9">
        <v>60000</v>
      </c>
      <c r="G227" s="22" t="s">
        <v>812</v>
      </c>
      <c r="H227" s="21" t="s">
        <v>25</v>
      </c>
      <c r="I227" s="9">
        <v>217.79999999999998</v>
      </c>
      <c r="J227" s="51" t="s">
        <v>1532</v>
      </c>
      <c r="K227" s="52">
        <v>44829</v>
      </c>
      <c r="L227" s="50" t="s">
        <v>29</v>
      </c>
      <c r="M227" s="50" t="s">
        <v>25</v>
      </c>
      <c r="N227" s="54" t="s">
        <v>25</v>
      </c>
      <c r="O227" s="74" t="s">
        <v>25</v>
      </c>
      <c r="P227" s="52">
        <v>44623</v>
      </c>
      <c r="Q227" s="52">
        <v>44831</v>
      </c>
      <c r="R227" s="53"/>
      <c r="S227" s="53"/>
      <c r="T227" s="59">
        <f t="shared" ca="1" si="20"/>
        <v>-95</v>
      </c>
    </row>
    <row r="228" spans="1:20" ht="57" hidden="1" customHeight="1" x14ac:dyDescent="0.3">
      <c r="A228" s="8">
        <v>223</v>
      </c>
      <c r="B228" s="70" t="s">
        <v>565</v>
      </c>
      <c r="C228" s="26" t="s">
        <v>803</v>
      </c>
      <c r="D228" s="26" t="s">
        <v>590</v>
      </c>
      <c r="E228" s="8">
        <v>613</v>
      </c>
      <c r="F228" s="9">
        <v>60000</v>
      </c>
      <c r="G228" s="22" t="s">
        <v>812</v>
      </c>
      <c r="H228" s="21" t="s">
        <v>25</v>
      </c>
      <c r="I228" s="50">
        <v>217.79999999999998</v>
      </c>
      <c r="J228" s="51" t="s">
        <v>1532</v>
      </c>
      <c r="K228" s="52">
        <v>44829</v>
      </c>
      <c r="L228" s="50" t="s">
        <v>29</v>
      </c>
      <c r="M228" s="50" t="s">
        <v>25</v>
      </c>
      <c r="N228" s="54" t="s">
        <v>25</v>
      </c>
      <c r="O228" s="74" t="s">
        <v>25</v>
      </c>
      <c r="P228" s="52">
        <v>44617</v>
      </c>
      <c r="Q228" s="52">
        <v>44831</v>
      </c>
      <c r="R228" s="53"/>
      <c r="S228" s="53"/>
      <c r="T228" s="59">
        <f t="shared" ca="1" si="20"/>
        <v>-95</v>
      </c>
    </row>
    <row r="229" spans="1:20" ht="57" hidden="1" customHeight="1" x14ac:dyDescent="0.3">
      <c r="A229" s="8">
        <v>224</v>
      </c>
      <c r="B229" s="70" t="s">
        <v>977</v>
      </c>
      <c r="C229" s="26" t="s">
        <v>1045</v>
      </c>
      <c r="D229" s="26" t="s">
        <v>415</v>
      </c>
      <c r="E229" s="8">
        <v>184</v>
      </c>
      <c r="F229" s="9">
        <v>165000</v>
      </c>
      <c r="G229" s="22" t="s">
        <v>368</v>
      </c>
      <c r="H229" s="21" t="s">
        <v>1052</v>
      </c>
      <c r="I229" s="9">
        <v>72067.599999999991</v>
      </c>
      <c r="J229" s="51" t="s">
        <v>1047</v>
      </c>
      <c r="K229" s="52">
        <v>44717</v>
      </c>
      <c r="L229" s="50" t="s">
        <v>29</v>
      </c>
      <c r="M229" s="50" t="s">
        <v>182</v>
      </c>
      <c r="N229" s="54" t="s">
        <v>25</v>
      </c>
      <c r="O229" s="74" t="s">
        <v>25</v>
      </c>
      <c r="P229" s="52">
        <v>44685</v>
      </c>
      <c r="Q229" s="52">
        <v>44846</v>
      </c>
      <c r="R229" s="52">
        <v>44859</v>
      </c>
      <c r="S229" s="53"/>
      <c r="T229" s="59">
        <f t="shared" ca="1" si="20"/>
        <v>-207</v>
      </c>
    </row>
    <row r="230" spans="1:20" ht="57" hidden="1" customHeight="1" x14ac:dyDescent="0.3">
      <c r="A230" s="8">
        <v>225</v>
      </c>
      <c r="B230" s="70" t="s">
        <v>1398</v>
      </c>
      <c r="C230" s="26" t="s">
        <v>1275</v>
      </c>
      <c r="D230" s="26" t="s">
        <v>23</v>
      </c>
      <c r="E230" s="8">
        <v>100</v>
      </c>
      <c r="F230" s="9">
        <v>22534</v>
      </c>
      <c r="G230" s="22" t="s">
        <v>428</v>
      </c>
      <c r="H230" s="21" t="s">
        <v>25</v>
      </c>
      <c r="I230" s="9">
        <v>26607.899999999998</v>
      </c>
      <c r="J230" s="51" t="s">
        <v>1321</v>
      </c>
      <c r="K230" s="52">
        <v>44855</v>
      </c>
      <c r="L230" s="50" t="s">
        <v>29</v>
      </c>
      <c r="M230" s="50" t="s">
        <v>1322</v>
      </c>
      <c r="N230" s="54" t="s">
        <v>25</v>
      </c>
      <c r="O230" s="74" t="s">
        <v>25</v>
      </c>
      <c r="P230" s="52">
        <v>44795</v>
      </c>
      <c r="Q230" s="52">
        <v>44834</v>
      </c>
      <c r="R230" s="52">
        <v>44859</v>
      </c>
      <c r="S230" s="53"/>
      <c r="T230" s="59">
        <f t="shared" ca="1" si="20"/>
        <v>-69</v>
      </c>
    </row>
    <row r="231" spans="1:20" ht="57" hidden="1" customHeight="1" x14ac:dyDescent="0.3">
      <c r="A231" s="8">
        <v>226</v>
      </c>
      <c r="B231" s="70" t="s">
        <v>726</v>
      </c>
      <c r="C231" s="26" t="s">
        <v>1020</v>
      </c>
      <c r="D231" s="26" t="s">
        <v>473</v>
      </c>
      <c r="E231" s="8">
        <v>501</v>
      </c>
      <c r="F231" s="9">
        <v>1100000</v>
      </c>
      <c r="G231" s="22" t="s">
        <v>1031</v>
      </c>
      <c r="H231" s="21" t="s">
        <v>1034</v>
      </c>
      <c r="I231" s="9">
        <v>20182.8</v>
      </c>
      <c r="J231" s="51" t="s">
        <v>1533</v>
      </c>
      <c r="K231" s="52">
        <v>44744</v>
      </c>
      <c r="L231" s="50" t="s">
        <v>29</v>
      </c>
      <c r="M231" s="50" t="s">
        <v>182</v>
      </c>
      <c r="N231" s="54" t="s">
        <v>25</v>
      </c>
      <c r="O231" s="74" t="s">
        <v>25</v>
      </c>
      <c r="P231" s="52">
        <v>44679</v>
      </c>
      <c r="Q231" s="52">
        <v>44848</v>
      </c>
      <c r="R231" s="52">
        <v>44859</v>
      </c>
      <c r="S231" s="53"/>
      <c r="T231" s="59">
        <f t="shared" ca="1" si="20"/>
        <v>-180</v>
      </c>
    </row>
    <row r="232" spans="1:20" ht="57" hidden="1" customHeight="1" x14ac:dyDescent="0.3">
      <c r="A232" s="8">
        <v>227</v>
      </c>
      <c r="B232" s="21" t="s">
        <v>555</v>
      </c>
      <c r="C232" s="26" t="s">
        <v>372</v>
      </c>
      <c r="D232" s="26" t="s">
        <v>415</v>
      </c>
      <c r="E232" s="8">
        <v>138</v>
      </c>
      <c r="F232" s="9" t="s">
        <v>391</v>
      </c>
      <c r="G232" s="22" t="s">
        <v>368</v>
      </c>
      <c r="H232" s="21" t="s">
        <v>25</v>
      </c>
      <c r="I232" s="50">
        <v>306106.04200000002</v>
      </c>
      <c r="J232" s="51" t="s">
        <v>1534</v>
      </c>
      <c r="K232" s="52">
        <v>44834</v>
      </c>
      <c r="L232" s="50" t="s">
        <v>29</v>
      </c>
      <c r="M232" s="50" t="s">
        <v>25</v>
      </c>
      <c r="N232" s="54" t="s">
        <v>25</v>
      </c>
      <c r="O232" s="74" t="s">
        <v>25</v>
      </c>
      <c r="P232" s="52">
        <v>44448</v>
      </c>
      <c r="Q232" s="52">
        <v>44834</v>
      </c>
      <c r="R232" s="53"/>
      <c r="S232" s="53"/>
      <c r="T232" s="59">
        <f t="shared" ref="T232:T237" ca="1" si="21">(K232-TODAY())</f>
        <v>-90</v>
      </c>
    </row>
    <row r="233" spans="1:20" ht="57" hidden="1" customHeight="1" x14ac:dyDescent="0.3">
      <c r="A233" s="8">
        <v>228</v>
      </c>
      <c r="B233" s="70" t="s">
        <v>565</v>
      </c>
      <c r="C233" s="26" t="s">
        <v>800</v>
      </c>
      <c r="D233" s="26" t="s">
        <v>535</v>
      </c>
      <c r="E233" s="8">
        <v>613</v>
      </c>
      <c r="F233" s="9">
        <v>60000</v>
      </c>
      <c r="G233" s="22" t="s">
        <v>812</v>
      </c>
      <c r="H233" s="21" t="s">
        <v>25</v>
      </c>
      <c r="I233" s="50">
        <v>217.79999999999998</v>
      </c>
      <c r="J233" s="51" t="s">
        <v>1539</v>
      </c>
      <c r="K233" s="52">
        <v>44839</v>
      </c>
      <c r="L233" s="50" t="s">
        <v>29</v>
      </c>
      <c r="M233" s="50" t="s">
        <v>25</v>
      </c>
      <c r="N233" s="54" t="s">
        <v>25</v>
      </c>
      <c r="O233" s="74" t="s">
        <v>25</v>
      </c>
      <c r="P233" s="52">
        <v>44617</v>
      </c>
      <c r="Q233" s="52">
        <v>44841</v>
      </c>
      <c r="R233" s="53"/>
      <c r="S233" s="53"/>
      <c r="T233" s="59">
        <f t="shared" ca="1" si="21"/>
        <v>-85</v>
      </c>
    </row>
    <row r="234" spans="1:20" ht="57" hidden="1" customHeight="1" x14ac:dyDescent="0.3">
      <c r="A234" s="8">
        <v>229</v>
      </c>
      <c r="B234" s="70" t="s">
        <v>755</v>
      </c>
      <c r="C234" s="26" t="s">
        <v>440</v>
      </c>
      <c r="D234" s="26" t="s">
        <v>473</v>
      </c>
      <c r="E234" s="8">
        <v>35</v>
      </c>
      <c r="F234" s="9">
        <v>1087469.3999999999</v>
      </c>
      <c r="G234" s="22" t="s">
        <v>1030</v>
      </c>
      <c r="H234" s="21" t="s">
        <v>25</v>
      </c>
      <c r="I234" s="9">
        <v>324739.8</v>
      </c>
      <c r="J234" s="51" t="s">
        <v>1325</v>
      </c>
      <c r="K234" s="52">
        <v>44858</v>
      </c>
      <c r="L234" s="50" t="s">
        <v>29</v>
      </c>
      <c r="M234" s="50" t="s">
        <v>974</v>
      </c>
      <c r="N234" s="54" t="s">
        <v>25</v>
      </c>
      <c r="O234" s="74" t="s">
        <v>25</v>
      </c>
      <c r="P234" s="52">
        <v>44798</v>
      </c>
      <c r="Q234" s="52">
        <v>44834</v>
      </c>
      <c r="R234" s="53"/>
      <c r="S234" s="53"/>
      <c r="T234" s="59">
        <f t="shared" ca="1" si="21"/>
        <v>-66</v>
      </c>
    </row>
    <row r="235" spans="1:20" ht="57" hidden="1" customHeight="1" x14ac:dyDescent="0.3">
      <c r="A235" s="8">
        <v>230</v>
      </c>
      <c r="B235" s="70" t="s">
        <v>746</v>
      </c>
      <c r="C235" s="26" t="s">
        <v>740</v>
      </c>
      <c r="D235" s="26" t="s">
        <v>23</v>
      </c>
      <c r="E235" s="8">
        <v>60</v>
      </c>
      <c r="F235" s="9">
        <v>300000</v>
      </c>
      <c r="G235" s="22" t="s">
        <v>744</v>
      </c>
      <c r="H235" s="21" t="s">
        <v>25</v>
      </c>
      <c r="I235" s="50">
        <v>363000</v>
      </c>
      <c r="J235" s="51" t="s">
        <v>1540</v>
      </c>
      <c r="K235" s="52">
        <v>44834</v>
      </c>
      <c r="L235" s="50" t="s">
        <v>29</v>
      </c>
      <c r="M235" s="50" t="s">
        <v>25</v>
      </c>
      <c r="N235" s="54" t="s">
        <v>25</v>
      </c>
      <c r="O235" s="74" t="s">
        <v>25</v>
      </c>
      <c r="P235" s="52">
        <v>44593</v>
      </c>
      <c r="Q235" s="52">
        <v>44838</v>
      </c>
      <c r="R235" s="53"/>
      <c r="S235" s="53"/>
      <c r="T235" s="59">
        <f t="shared" ca="1" si="21"/>
        <v>-90</v>
      </c>
    </row>
    <row r="236" spans="1:20" ht="57" hidden="1" customHeight="1" x14ac:dyDescent="0.3">
      <c r="A236" s="8">
        <v>231</v>
      </c>
      <c r="B236" s="8" t="s">
        <v>137</v>
      </c>
      <c r="C236" s="8" t="s">
        <v>140</v>
      </c>
      <c r="D236" s="8" t="s">
        <v>79</v>
      </c>
      <c r="E236" s="8">
        <v>713</v>
      </c>
      <c r="F236" s="9">
        <v>824000</v>
      </c>
      <c r="G236" s="11" t="s">
        <v>130</v>
      </c>
      <c r="H236" s="8" t="s">
        <v>25</v>
      </c>
      <c r="I236" s="9">
        <v>178000</v>
      </c>
      <c r="J236" s="8" t="s">
        <v>141</v>
      </c>
      <c r="K236" s="33">
        <v>45051</v>
      </c>
      <c r="L236" s="8" t="s">
        <v>29</v>
      </c>
      <c r="M236" s="8" t="s">
        <v>25</v>
      </c>
      <c r="N236" s="54" t="s">
        <v>25</v>
      </c>
      <c r="O236" s="74" t="s">
        <v>25</v>
      </c>
      <c r="P236" s="8" t="s">
        <v>144</v>
      </c>
      <c r="Q236" s="33">
        <v>44852</v>
      </c>
      <c r="R236" s="8"/>
      <c r="S236" s="8"/>
      <c r="T236" s="59">
        <f t="shared" ca="1" si="21"/>
        <v>127</v>
      </c>
    </row>
    <row r="237" spans="1:20" ht="57" hidden="1" customHeight="1" x14ac:dyDescent="0.3">
      <c r="A237" s="8">
        <v>232</v>
      </c>
      <c r="B237" s="21" t="s">
        <v>137</v>
      </c>
      <c r="C237" s="26" t="s">
        <v>140</v>
      </c>
      <c r="D237" s="26" t="s">
        <v>473</v>
      </c>
      <c r="E237" s="8">
        <v>713</v>
      </c>
      <c r="F237" s="9">
        <v>824000</v>
      </c>
      <c r="G237" s="11" t="s">
        <v>130</v>
      </c>
      <c r="H237" s="21" t="s">
        <v>25</v>
      </c>
      <c r="I237" s="50">
        <v>106722</v>
      </c>
      <c r="J237" s="51" t="s">
        <v>507</v>
      </c>
      <c r="K237" s="52">
        <v>44852</v>
      </c>
      <c r="L237" s="50" t="s">
        <v>29</v>
      </c>
      <c r="M237" s="50" t="s">
        <v>25</v>
      </c>
      <c r="N237" s="54" t="s">
        <v>25</v>
      </c>
      <c r="O237" s="74" t="s">
        <v>25</v>
      </c>
      <c r="P237" s="52">
        <v>44487</v>
      </c>
      <c r="Q237" s="52">
        <v>44852</v>
      </c>
      <c r="R237" s="53"/>
      <c r="S237" s="118" t="s">
        <v>1541</v>
      </c>
      <c r="T237" s="59">
        <f t="shared" ca="1" si="21"/>
        <v>-72</v>
      </c>
    </row>
    <row r="238" spans="1:20" ht="57" hidden="1" customHeight="1" x14ac:dyDescent="0.3">
      <c r="A238" s="8">
        <v>233</v>
      </c>
      <c r="B238" s="70" t="s">
        <v>735</v>
      </c>
      <c r="C238" s="26" t="s">
        <v>728</v>
      </c>
      <c r="D238" s="26" t="s">
        <v>23</v>
      </c>
      <c r="E238" s="8">
        <v>68</v>
      </c>
      <c r="F238" s="9">
        <v>45617.3</v>
      </c>
      <c r="G238" s="22" t="s">
        <v>733</v>
      </c>
      <c r="H238" s="21" t="s">
        <v>25</v>
      </c>
      <c r="I238" s="50">
        <v>50073.5268</v>
      </c>
      <c r="J238" s="51" t="s">
        <v>730</v>
      </c>
      <c r="K238" s="52">
        <v>44780</v>
      </c>
      <c r="L238" s="50" t="s">
        <v>29</v>
      </c>
      <c r="M238" s="50" t="s">
        <v>731</v>
      </c>
      <c r="N238" s="50" t="s">
        <v>1542</v>
      </c>
      <c r="O238" s="50">
        <v>50073.5268</v>
      </c>
      <c r="P238" s="52">
        <v>44600</v>
      </c>
      <c r="Q238" s="52">
        <v>44847</v>
      </c>
      <c r="R238" s="53"/>
      <c r="S238" s="53"/>
      <c r="T238" s="59">
        <f t="shared" ref="T238:T243" ca="1" si="22">(K238-TODAY())</f>
        <v>-144</v>
      </c>
    </row>
    <row r="239" spans="1:20" ht="57" hidden="1" customHeight="1" x14ac:dyDescent="0.3">
      <c r="A239" s="8">
        <v>234</v>
      </c>
      <c r="B239" s="70" t="s">
        <v>231</v>
      </c>
      <c r="C239" s="26" t="s">
        <v>1088</v>
      </c>
      <c r="D239" s="26" t="s">
        <v>1095</v>
      </c>
      <c r="E239" s="8">
        <v>828</v>
      </c>
      <c r="F239" s="9">
        <v>82644.63</v>
      </c>
      <c r="G239" s="22" t="s">
        <v>694</v>
      </c>
      <c r="H239" s="21" t="s">
        <v>25</v>
      </c>
      <c r="I239" s="9">
        <v>847</v>
      </c>
      <c r="J239" s="51" t="s">
        <v>1546</v>
      </c>
      <c r="K239" s="52">
        <v>44839</v>
      </c>
      <c r="L239" s="50" t="s">
        <v>29</v>
      </c>
      <c r="M239" s="50" t="s">
        <v>25</v>
      </c>
      <c r="N239" s="54" t="s">
        <v>25</v>
      </c>
      <c r="O239" s="74" t="s">
        <v>25</v>
      </c>
      <c r="P239" s="52">
        <v>44697</v>
      </c>
      <c r="Q239" s="52">
        <v>44852</v>
      </c>
      <c r="R239" s="53"/>
      <c r="S239" s="53"/>
      <c r="T239" s="59">
        <f t="shared" ca="1" si="22"/>
        <v>-85</v>
      </c>
    </row>
    <row r="240" spans="1:20" ht="57" hidden="1" customHeight="1" x14ac:dyDescent="0.3">
      <c r="A240" s="8">
        <v>235</v>
      </c>
      <c r="B240" s="21" t="s">
        <v>572</v>
      </c>
      <c r="C240" s="26" t="s">
        <v>466</v>
      </c>
      <c r="D240" s="26" t="s">
        <v>23</v>
      </c>
      <c r="E240" s="8">
        <v>586</v>
      </c>
      <c r="F240" s="9">
        <v>5100</v>
      </c>
      <c r="G240" s="22" t="s">
        <v>467</v>
      </c>
      <c r="H240" s="21" t="s">
        <v>25</v>
      </c>
      <c r="I240" s="50">
        <v>6171</v>
      </c>
      <c r="J240" s="51" t="s">
        <v>455</v>
      </c>
      <c r="K240" s="52">
        <v>44847</v>
      </c>
      <c r="L240" s="50" t="s">
        <v>29</v>
      </c>
      <c r="M240" s="50" t="s">
        <v>25</v>
      </c>
      <c r="N240" s="54" t="s">
        <v>25</v>
      </c>
      <c r="O240" s="74" t="s">
        <v>25</v>
      </c>
      <c r="P240" s="119">
        <v>44482</v>
      </c>
      <c r="Q240" s="52">
        <v>44846</v>
      </c>
      <c r="R240" s="53"/>
      <c r="S240" s="53"/>
      <c r="T240" s="59">
        <f t="shared" ca="1" si="22"/>
        <v>-77</v>
      </c>
    </row>
    <row r="241" spans="1:20" ht="57" hidden="1" customHeight="1" x14ac:dyDescent="0.3">
      <c r="A241" s="8">
        <v>236</v>
      </c>
      <c r="B241" s="70" t="s">
        <v>788</v>
      </c>
      <c r="C241" s="26" t="s">
        <v>780</v>
      </c>
      <c r="D241" s="26" t="s">
        <v>415</v>
      </c>
      <c r="E241" s="8">
        <v>143</v>
      </c>
      <c r="F241" s="9">
        <v>83500</v>
      </c>
      <c r="G241" s="22" t="s">
        <v>785</v>
      </c>
      <c r="H241" s="21" t="s">
        <v>25</v>
      </c>
      <c r="I241" s="50">
        <v>45738</v>
      </c>
      <c r="J241" s="51" t="s">
        <v>1543</v>
      </c>
      <c r="K241" s="52">
        <v>45027</v>
      </c>
      <c r="L241" s="50" t="s">
        <v>29</v>
      </c>
      <c r="M241" s="50" t="s">
        <v>25</v>
      </c>
      <c r="N241" s="54" t="s">
        <v>25</v>
      </c>
      <c r="O241" s="74" t="s">
        <v>25</v>
      </c>
      <c r="P241" s="52">
        <v>44606</v>
      </c>
      <c r="Q241" s="52">
        <v>44854</v>
      </c>
      <c r="R241" s="53"/>
      <c r="S241" s="53"/>
      <c r="T241" s="59">
        <f t="shared" ca="1" si="22"/>
        <v>103</v>
      </c>
    </row>
    <row r="242" spans="1:20" ht="57" hidden="1" customHeight="1" x14ac:dyDescent="0.3">
      <c r="A242" s="8">
        <v>237</v>
      </c>
      <c r="B242" s="21" t="s">
        <v>564</v>
      </c>
      <c r="C242" s="26" t="s">
        <v>386</v>
      </c>
      <c r="D242" s="26" t="s">
        <v>23</v>
      </c>
      <c r="E242" s="8">
        <v>564</v>
      </c>
      <c r="F242" s="9">
        <v>150000</v>
      </c>
      <c r="G242" s="22" t="s">
        <v>1545</v>
      </c>
      <c r="H242" s="21" t="s">
        <v>25</v>
      </c>
      <c r="I242" s="50">
        <v>181500</v>
      </c>
      <c r="J242" s="51" t="s">
        <v>1544</v>
      </c>
      <c r="K242" s="52">
        <v>44841</v>
      </c>
      <c r="L242" s="50" t="s">
        <v>29</v>
      </c>
      <c r="M242" s="50" t="s">
        <v>410</v>
      </c>
      <c r="N242" s="54" t="s">
        <v>25</v>
      </c>
      <c r="O242" s="74" t="s">
        <v>25</v>
      </c>
      <c r="P242" s="52">
        <v>44462</v>
      </c>
      <c r="Q242" s="52">
        <v>44841</v>
      </c>
      <c r="R242" s="53"/>
      <c r="S242" s="53"/>
      <c r="T242" s="59">
        <f t="shared" ca="1" si="22"/>
        <v>-83</v>
      </c>
    </row>
    <row r="243" spans="1:20" ht="57" hidden="1" customHeight="1" x14ac:dyDescent="0.3">
      <c r="A243" s="8">
        <v>238</v>
      </c>
      <c r="B243" s="21" t="s">
        <v>558</v>
      </c>
      <c r="C243" s="26" t="s">
        <v>376</v>
      </c>
      <c r="D243" s="26" t="s">
        <v>415</v>
      </c>
      <c r="E243" s="8">
        <v>602</v>
      </c>
      <c r="F243" s="9">
        <v>82644.63</v>
      </c>
      <c r="G243" s="22" t="s">
        <v>453</v>
      </c>
      <c r="H243" s="21" t="s">
        <v>25</v>
      </c>
      <c r="I243" s="50">
        <v>54450</v>
      </c>
      <c r="J243" s="51" t="s">
        <v>455</v>
      </c>
      <c r="K243" s="52">
        <v>44847</v>
      </c>
      <c r="L243" s="50" t="s">
        <v>29</v>
      </c>
      <c r="M243" s="50" t="s">
        <v>25</v>
      </c>
      <c r="N243" s="54" t="s">
        <v>25</v>
      </c>
      <c r="O243" s="74" t="s">
        <v>25</v>
      </c>
      <c r="P243" s="52">
        <v>44482</v>
      </c>
      <c r="Q243" s="52">
        <v>44847</v>
      </c>
      <c r="R243" s="53"/>
      <c r="S243" s="53"/>
      <c r="T243" s="59">
        <f t="shared" ca="1" si="22"/>
        <v>-77</v>
      </c>
    </row>
    <row r="244" spans="1:20" ht="57" hidden="1" customHeight="1" x14ac:dyDescent="0.3">
      <c r="A244" s="8">
        <v>239</v>
      </c>
      <c r="B244" s="70" t="s">
        <v>726</v>
      </c>
      <c r="C244" s="26" t="s">
        <v>1217</v>
      </c>
      <c r="D244" s="26" t="s">
        <v>516</v>
      </c>
      <c r="E244" s="8">
        <v>501</v>
      </c>
      <c r="F244" s="9">
        <v>1100000</v>
      </c>
      <c r="G244" s="22" t="s">
        <v>1031</v>
      </c>
      <c r="H244" s="21" t="s">
        <v>1032</v>
      </c>
      <c r="I244" s="9">
        <v>4668.18</v>
      </c>
      <c r="J244" s="51" t="s">
        <v>1547</v>
      </c>
      <c r="K244" s="52">
        <v>44788</v>
      </c>
      <c r="L244" s="50" t="s">
        <v>29</v>
      </c>
      <c r="M244" s="50" t="s">
        <v>182</v>
      </c>
      <c r="N244" s="54" t="s">
        <v>25</v>
      </c>
      <c r="O244" s="74" t="s">
        <v>25</v>
      </c>
      <c r="P244" s="52">
        <v>44747</v>
      </c>
      <c r="Q244" s="52">
        <v>44858</v>
      </c>
      <c r="R244" s="53"/>
      <c r="S244" s="53"/>
      <c r="T244" s="59">
        <f ca="1">(K244-TODAY())</f>
        <v>-136</v>
      </c>
    </row>
    <row r="245" spans="1:20" ht="57" hidden="1" customHeight="1" x14ac:dyDescent="0.3">
      <c r="A245" s="8">
        <v>240</v>
      </c>
      <c r="B245" s="70" t="s">
        <v>127</v>
      </c>
      <c r="C245" s="26" t="s">
        <v>135</v>
      </c>
      <c r="D245" s="26" t="s">
        <v>510</v>
      </c>
      <c r="E245" s="8">
        <v>867</v>
      </c>
      <c r="F245" s="9">
        <v>47400</v>
      </c>
      <c r="G245" s="22" t="s">
        <v>1443</v>
      </c>
      <c r="H245" s="21" t="s">
        <v>25</v>
      </c>
      <c r="I245" s="9">
        <v>18966.75</v>
      </c>
      <c r="J245" s="51" t="s">
        <v>1441</v>
      </c>
      <c r="K245" s="52">
        <v>44873</v>
      </c>
      <c r="L245" s="50" t="s">
        <v>29</v>
      </c>
      <c r="M245" s="50" t="s">
        <v>1442</v>
      </c>
      <c r="N245" s="54" t="s">
        <v>25</v>
      </c>
      <c r="O245" s="74" t="s">
        <v>25</v>
      </c>
      <c r="P245" s="52">
        <v>44813</v>
      </c>
      <c r="Q245" s="52">
        <v>44859</v>
      </c>
      <c r="R245" s="53"/>
      <c r="S245" s="53"/>
      <c r="T245" s="59">
        <f t="shared" ref="T245" ca="1" si="23">(K245-TODAY())</f>
        <v>-51</v>
      </c>
    </row>
    <row r="246" spans="1:20" ht="57" hidden="1" customHeight="1" x14ac:dyDescent="0.3">
      <c r="A246" s="8">
        <v>241</v>
      </c>
      <c r="B246" s="70" t="s">
        <v>1399</v>
      </c>
      <c r="C246" s="26" t="s">
        <v>1276</v>
      </c>
      <c r="D246" s="26" t="s">
        <v>23</v>
      </c>
      <c r="E246" s="8">
        <v>249</v>
      </c>
      <c r="F246" s="9">
        <v>20000</v>
      </c>
      <c r="G246" s="22" t="s">
        <v>1355</v>
      </c>
      <c r="H246" s="21" t="s">
        <v>25</v>
      </c>
      <c r="I246" s="9">
        <v>18716.425200000001</v>
      </c>
      <c r="J246" s="51" t="s">
        <v>1323</v>
      </c>
      <c r="K246" s="52">
        <v>44826</v>
      </c>
      <c r="L246" s="50" t="s">
        <v>29</v>
      </c>
      <c r="M246" s="50" t="s">
        <v>39</v>
      </c>
      <c r="N246" s="54" t="s">
        <v>25</v>
      </c>
      <c r="O246" s="74" t="s">
        <v>25</v>
      </c>
      <c r="P246" s="52">
        <v>44796</v>
      </c>
      <c r="Q246" s="52">
        <v>44848</v>
      </c>
      <c r="R246" s="53"/>
      <c r="S246" s="53"/>
      <c r="T246" s="59">
        <f t="shared" ref="T246:T252" ca="1" si="24">(K246-TODAY())</f>
        <v>-98</v>
      </c>
    </row>
    <row r="247" spans="1:20" ht="57" hidden="1" customHeight="1" x14ac:dyDescent="0.3">
      <c r="A247" s="8">
        <v>242</v>
      </c>
      <c r="B247" s="21" t="s">
        <v>563</v>
      </c>
      <c r="C247" s="26" t="s">
        <v>382</v>
      </c>
      <c r="D247" s="26" t="s">
        <v>79</v>
      </c>
      <c r="E247" s="8">
        <v>140</v>
      </c>
      <c r="F247" s="9">
        <v>657729</v>
      </c>
      <c r="G247" s="22" t="s">
        <v>1036</v>
      </c>
      <c r="H247" s="21" t="s">
        <v>25</v>
      </c>
      <c r="I247" s="9">
        <v>657729</v>
      </c>
      <c r="J247" s="51" t="s">
        <v>408</v>
      </c>
      <c r="K247" s="52">
        <v>45178</v>
      </c>
      <c r="L247" s="50" t="s">
        <v>29</v>
      </c>
      <c r="M247" s="50" t="s">
        <v>25</v>
      </c>
      <c r="N247" s="54" t="s">
        <v>25</v>
      </c>
      <c r="O247" s="74" t="s">
        <v>25</v>
      </c>
      <c r="P247" s="52">
        <v>44448</v>
      </c>
      <c r="Q247" s="52">
        <v>44838</v>
      </c>
      <c r="R247" s="53"/>
      <c r="S247" s="53"/>
      <c r="T247" s="59">
        <f t="shared" ca="1" si="24"/>
        <v>254</v>
      </c>
    </row>
    <row r="248" spans="1:20" ht="57" hidden="1" customHeight="1" x14ac:dyDescent="0.3">
      <c r="A248" s="8">
        <v>243</v>
      </c>
      <c r="B248" s="70" t="s">
        <v>563</v>
      </c>
      <c r="C248" s="26" t="s">
        <v>382</v>
      </c>
      <c r="D248" s="26" t="s">
        <v>473</v>
      </c>
      <c r="E248" s="8">
        <v>140</v>
      </c>
      <c r="F248" s="9">
        <v>657729</v>
      </c>
      <c r="G248" s="22" t="s">
        <v>1036</v>
      </c>
      <c r="H248" s="21" t="s">
        <v>25</v>
      </c>
      <c r="I248" s="9">
        <v>230568.54919999998</v>
      </c>
      <c r="J248" s="51" t="s">
        <v>969</v>
      </c>
      <c r="K248" s="52">
        <v>45020</v>
      </c>
      <c r="L248" s="50" t="s">
        <v>29</v>
      </c>
      <c r="M248" s="50" t="s">
        <v>25</v>
      </c>
      <c r="N248" s="54" t="s">
        <v>25</v>
      </c>
      <c r="O248" s="74" t="s">
        <v>25</v>
      </c>
      <c r="P248" s="52">
        <v>44655</v>
      </c>
      <c r="Q248" s="52">
        <v>44838</v>
      </c>
      <c r="R248" s="53"/>
      <c r="S248" s="53"/>
      <c r="T248" s="59">
        <f t="shared" ca="1" si="24"/>
        <v>96</v>
      </c>
    </row>
    <row r="249" spans="1:20" ht="57" hidden="1" customHeight="1" x14ac:dyDescent="0.3">
      <c r="A249" s="8">
        <v>244</v>
      </c>
      <c r="B249" s="70" t="s">
        <v>573</v>
      </c>
      <c r="C249" s="26" t="s">
        <v>479</v>
      </c>
      <c r="D249" s="26" t="s">
        <v>415</v>
      </c>
      <c r="E249" s="8">
        <v>664</v>
      </c>
      <c r="F249" s="9">
        <v>398664</v>
      </c>
      <c r="G249" s="22" t="s">
        <v>482</v>
      </c>
      <c r="H249" s="21" t="s">
        <v>25</v>
      </c>
      <c r="I249" s="50">
        <v>241174.296</v>
      </c>
      <c r="J249" s="51" t="s">
        <v>485</v>
      </c>
      <c r="K249" s="52">
        <v>44865</v>
      </c>
      <c r="L249" s="50" t="s">
        <v>29</v>
      </c>
      <c r="M249" s="76" t="s">
        <v>25</v>
      </c>
      <c r="N249" s="77" t="s">
        <v>1602</v>
      </c>
      <c r="O249" s="120">
        <v>241191.72</v>
      </c>
      <c r="P249" s="78">
        <v>44500</v>
      </c>
      <c r="Q249" s="52">
        <v>44873</v>
      </c>
      <c r="R249" s="53"/>
      <c r="S249" s="53"/>
      <c r="T249" s="59">
        <f t="shared" ca="1" si="24"/>
        <v>-59</v>
      </c>
    </row>
    <row r="250" spans="1:20" ht="57" hidden="1" customHeight="1" x14ac:dyDescent="0.3">
      <c r="A250" s="8">
        <v>245</v>
      </c>
      <c r="B250" s="70" t="s">
        <v>577</v>
      </c>
      <c r="C250" s="26" t="s">
        <v>489</v>
      </c>
      <c r="D250" s="26" t="s">
        <v>79</v>
      </c>
      <c r="E250" s="8">
        <v>566</v>
      </c>
      <c r="F250" s="9">
        <v>40000</v>
      </c>
      <c r="G250" s="22" t="s">
        <v>706</v>
      </c>
      <c r="H250" s="21" t="s">
        <v>25</v>
      </c>
      <c r="I250" s="50">
        <v>38225.5</v>
      </c>
      <c r="J250" s="51" t="s">
        <v>492</v>
      </c>
      <c r="K250" s="52">
        <v>44873</v>
      </c>
      <c r="L250" s="50" t="s">
        <v>29</v>
      </c>
      <c r="M250" s="50" t="s">
        <v>25</v>
      </c>
      <c r="N250" s="54" t="s">
        <v>25</v>
      </c>
      <c r="O250" s="55" t="s">
        <v>25</v>
      </c>
      <c r="P250" s="52">
        <v>44508</v>
      </c>
      <c r="Q250" s="52">
        <v>44872</v>
      </c>
      <c r="R250" s="53"/>
      <c r="S250" s="53"/>
      <c r="T250" s="59">
        <f t="shared" ca="1" si="24"/>
        <v>-51</v>
      </c>
    </row>
    <row r="251" spans="1:20" ht="57" hidden="1" customHeight="1" x14ac:dyDescent="0.3">
      <c r="A251" s="8">
        <v>246</v>
      </c>
      <c r="B251" s="70" t="s">
        <v>577</v>
      </c>
      <c r="C251" s="26" t="s">
        <v>489</v>
      </c>
      <c r="D251" s="26" t="s">
        <v>52</v>
      </c>
      <c r="E251" s="8">
        <v>566</v>
      </c>
      <c r="F251" s="9">
        <v>40000</v>
      </c>
      <c r="G251" s="22" t="s">
        <v>706</v>
      </c>
      <c r="H251" s="21" t="s">
        <v>25</v>
      </c>
      <c r="I251" s="50">
        <v>46252.854999999996</v>
      </c>
      <c r="J251" s="51" t="s">
        <v>492</v>
      </c>
      <c r="K251" s="52">
        <v>44873</v>
      </c>
      <c r="L251" s="50" t="s">
        <v>29</v>
      </c>
      <c r="M251" s="50" t="s">
        <v>493</v>
      </c>
      <c r="N251" s="54" t="s">
        <v>25</v>
      </c>
      <c r="O251" s="55" t="s">
        <v>25</v>
      </c>
      <c r="P251" s="52">
        <v>44508</v>
      </c>
      <c r="Q251" s="52">
        <v>44872</v>
      </c>
      <c r="R251" s="53"/>
      <c r="S251" s="53"/>
      <c r="T251" s="59">
        <f t="shared" ca="1" si="24"/>
        <v>-51</v>
      </c>
    </row>
    <row r="252" spans="1:20" ht="57" hidden="1" customHeight="1" x14ac:dyDescent="0.3">
      <c r="A252" s="8">
        <v>247</v>
      </c>
      <c r="B252" s="21" t="s">
        <v>414</v>
      </c>
      <c r="C252" s="26" t="s">
        <v>309</v>
      </c>
      <c r="D252" s="26" t="s">
        <v>79</v>
      </c>
      <c r="E252" s="8">
        <v>83</v>
      </c>
      <c r="F252" s="9">
        <v>139400</v>
      </c>
      <c r="G252" s="22" t="s">
        <v>855</v>
      </c>
      <c r="H252" s="8" t="s">
        <v>25</v>
      </c>
      <c r="I252" s="9">
        <v>139400</v>
      </c>
      <c r="J252" s="8" t="s">
        <v>320</v>
      </c>
      <c r="K252" s="33">
        <v>44777</v>
      </c>
      <c r="L252" s="8" t="s">
        <v>29</v>
      </c>
      <c r="M252" s="8" t="s">
        <v>25</v>
      </c>
      <c r="N252" s="54" t="s">
        <v>25</v>
      </c>
      <c r="O252" s="55" t="s">
        <v>25</v>
      </c>
      <c r="P252" s="33">
        <v>44412</v>
      </c>
      <c r="Q252" s="33">
        <v>44777</v>
      </c>
      <c r="R252" s="8"/>
      <c r="S252" s="8"/>
      <c r="T252" s="59">
        <f t="shared" ca="1" si="24"/>
        <v>-147</v>
      </c>
    </row>
    <row r="253" spans="1:20" ht="57" hidden="1" customHeight="1" x14ac:dyDescent="0.3">
      <c r="A253" s="8">
        <v>248</v>
      </c>
      <c r="B253" s="70" t="s">
        <v>1385</v>
      </c>
      <c r="C253" s="26" t="s">
        <v>1247</v>
      </c>
      <c r="D253" s="26" t="s">
        <v>23</v>
      </c>
      <c r="E253" s="8">
        <v>334</v>
      </c>
      <c r="F253" s="9">
        <v>483000</v>
      </c>
      <c r="G253" s="22" t="s">
        <v>1341</v>
      </c>
      <c r="H253" s="21" t="s">
        <v>25</v>
      </c>
      <c r="I253" s="9">
        <v>396601.7</v>
      </c>
      <c r="J253" s="51" t="s">
        <v>1301</v>
      </c>
      <c r="K253" s="52">
        <v>44864</v>
      </c>
      <c r="L253" s="50" t="s">
        <v>29</v>
      </c>
      <c r="M253" s="50" t="s">
        <v>1302</v>
      </c>
      <c r="N253" s="54" t="s">
        <v>25</v>
      </c>
      <c r="O253" s="55" t="s">
        <v>25</v>
      </c>
      <c r="P253" s="52">
        <v>44774</v>
      </c>
      <c r="Q253" s="33">
        <v>44866</v>
      </c>
      <c r="R253" s="53"/>
      <c r="S253" s="53"/>
      <c r="T253" s="59">
        <f t="shared" ref="T253:T262" ca="1" si="25">(K253-TODAY())</f>
        <v>-60</v>
      </c>
    </row>
    <row r="254" spans="1:20" ht="57" hidden="1" customHeight="1" x14ac:dyDescent="0.3">
      <c r="A254" s="8">
        <v>249</v>
      </c>
      <c r="B254" s="70" t="s">
        <v>726</v>
      </c>
      <c r="C254" s="26" t="s">
        <v>1263</v>
      </c>
      <c r="D254" s="26" t="s">
        <v>517</v>
      </c>
      <c r="E254" s="8">
        <v>501</v>
      </c>
      <c r="F254" s="9">
        <v>1100000</v>
      </c>
      <c r="G254" s="22" t="s">
        <v>1031</v>
      </c>
      <c r="H254" s="21" t="s">
        <v>1032</v>
      </c>
      <c r="I254" s="9">
        <v>6872.8</v>
      </c>
      <c r="J254" s="51" t="s">
        <v>1623</v>
      </c>
      <c r="K254" s="52">
        <v>44858</v>
      </c>
      <c r="L254" s="50" t="s">
        <v>29</v>
      </c>
      <c r="M254" s="50" t="s">
        <v>182</v>
      </c>
      <c r="N254" s="54" t="s">
        <v>25</v>
      </c>
      <c r="O254" s="74" t="s">
        <v>25</v>
      </c>
      <c r="P254" s="52">
        <v>44784</v>
      </c>
      <c r="Q254" s="33">
        <v>44869</v>
      </c>
      <c r="R254" s="53"/>
      <c r="S254" s="53"/>
      <c r="T254" s="59">
        <f t="shared" ca="1" si="25"/>
        <v>-66</v>
      </c>
    </row>
    <row r="255" spans="1:20" ht="57" hidden="1" customHeight="1" x14ac:dyDescent="0.3">
      <c r="A255" s="8">
        <v>250</v>
      </c>
      <c r="B255" s="70" t="s">
        <v>726</v>
      </c>
      <c r="C255" s="26" t="s">
        <v>1499</v>
      </c>
      <c r="D255" s="26" t="s">
        <v>520</v>
      </c>
      <c r="E255" s="8">
        <v>501</v>
      </c>
      <c r="F255" s="9">
        <v>1100000</v>
      </c>
      <c r="G255" s="22" t="s">
        <v>1031</v>
      </c>
      <c r="H255" s="21" t="s">
        <v>1032</v>
      </c>
      <c r="I255" s="9">
        <v>20456.259999999998</v>
      </c>
      <c r="J255" s="51" t="s">
        <v>1624</v>
      </c>
      <c r="K255" s="52">
        <v>44865</v>
      </c>
      <c r="L255" s="50" t="s">
        <v>29</v>
      </c>
      <c r="M255" s="50" t="s">
        <v>1477</v>
      </c>
      <c r="N255" s="54" t="s">
        <v>25</v>
      </c>
      <c r="O255" s="74" t="s">
        <v>25</v>
      </c>
      <c r="P255" s="52">
        <v>44854</v>
      </c>
      <c r="Q255" s="33">
        <v>44869</v>
      </c>
      <c r="R255" s="53"/>
      <c r="S255" s="53"/>
      <c r="T255" s="59">
        <f t="shared" ca="1" si="25"/>
        <v>-59</v>
      </c>
    </row>
    <row r="256" spans="1:20" ht="57" hidden="1" customHeight="1" x14ac:dyDescent="0.3">
      <c r="A256" s="8">
        <v>251</v>
      </c>
      <c r="B256" s="21" t="s">
        <v>571</v>
      </c>
      <c r="C256" s="26" t="s">
        <v>432</v>
      </c>
      <c r="D256" s="26" t="s">
        <v>23</v>
      </c>
      <c r="E256" s="8">
        <v>591</v>
      </c>
      <c r="F256" s="9">
        <v>23742</v>
      </c>
      <c r="G256" s="22" t="s">
        <v>431</v>
      </c>
      <c r="H256" s="21" t="s">
        <v>25</v>
      </c>
      <c r="I256" s="50">
        <v>28727.82</v>
      </c>
      <c r="J256" s="51" t="s">
        <v>1625</v>
      </c>
      <c r="K256" s="52">
        <v>44865</v>
      </c>
      <c r="L256" s="50" t="s">
        <v>180</v>
      </c>
      <c r="M256" s="50" t="s">
        <v>25</v>
      </c>
      <c r="N256" s="54" t="s">
        <v>25</v>
      </c>
      <c r="O256" s="74" t="s">
        <v>25</v>
      </c>
      <c r="P256" s="52">
        <v>44474</v>
      </c>
      <c r="Q256" s="33">
        <v>44865</v>
      </c>
      <c r="R256" s="53"/>
      <c r="S256" s="53"/>
      <c r="T256" s="59">
        <f t="shared" ca="1" si="25"/>
        <v>-59</v>
      </c>
    </row>
    <row r="257" spans="1:20" ht="57" hidden="1" customHeight="1" x14ac:dyDescent="0.3">
      <c r="A257" s="8">
        <v>252</v>
      </c>
      <c r="B257" s="122" t="s">
        <v>574</v>
      </c>
      <c r="C257" s="26" t="s">
        <v>480</v>
      </c>
      <c r="D257" s="26" t="s">
        <v>415</v>
      </c>
      <c r="E257" s="11">
        <v>144</v>
      </c>
      <c r="F257" s="12">
        <v>793388</v>
      </c>
      <c r="G257" s="22" t="s">
        <v>1603</v>
      </c>
      <c r="H257" s="23" t="s">
        <v>25</v>
      </c>
      <c r="I257" s="50">
        <v>392975.33</v>
      </c>
      <c r="J257" s="51" t="s">
        <v>537</v>
      </c>
      <c r="K257" s="52">
        <v>44865</v>
      </c>
      <c r="L257" s="50" t="s">
        <v>29</v>
      </c>
      <c r="M257" s="50" t="s">
        <v>25</v>
      </c>
      <c r="N257" s="65" t="s">
        <v>25</v>
      </c>
      <c r="O257" s="121" t="s">
        <v>25</v>
      </c>
      <c r="P257" s="52">
        <v>44504</v>
      </c>
      <c r="Q257" s="33">
        <v>44880</v>
      </c>
      <c r="R257" s="53"/>
      <c r="S257" s="53"/>
      <c r="T257" s="59">
        <f t="shared" ca="1" si="25"/>
        <v>-59</v>
      </c>
    </row>
    <row r="258" spans="1:20" ht="57" hidden="1" customHeight="1" x14ac:dyDescent="0.3">
      <c r="A258" s="8">
        <v>253</v>
      </c>
      <c r="B258" s="23" t="s">
        <v>559</v>
      </c>
      <c r="C258" s="26" t="s">
        <v>377</v>
      </c>
      <c r="D258" s="26" t="s">
        <v>415</v>
      </c>
      <c r="E258" s="11">
        <v>141</v>
      </c>
      <c r="F258" s="12">
        <v>537900</v>
      </c>
      <c r="G258" s="22" t="s">
        <v>393</v>
      </c>
      <c r="H258" s="23" t="s">
        <v>25</v>
      </c>
      <c r="I258" s="50">
        <v>223303.08</v>
      </c>
      <c r="J258" s="51" t="s">
        <v>1626</v>
      </c>
      <c r="K258" s="52">
        <v>44870</v>
      </c>
      <c r="L258" s="50" t="s">
        <v>29</v>
      </c>
      <c r="M258" s="50" t="s">
        <v>25</v>
      </c>
      <c r="N258" s="65" t="s">
        <v>25</v>
      </c>
      <c r="O258" s="121" t="s">
        <v>25</v>
      </c>
      <c r="P258" s="52">
        <v>44459</v>
      </c>
      <c r="Q258" s="33">
        <v>44875</v>
      </c>
      <c r="R258" s="53"/>
      <c r="S258" s="53"/>
      <c r="T258" s="59">
        <f t="shared" ca="1" si="25"/>
        <v>-54</v>
      </c>
    </row>
    <row r="259" spans="1:20" ht="57" hidden="1" customHeight="1" x14ac:dyDescent="0.3">
      <c r="A259" s="8">
        <v>254</v>
      </c>
      <c r="B259" s="122" t="s">
        <v>849</v>
      </c>
      <c r="C259" s="26" t="s">
        <v>839</v>
      </c>
      <c r="D259" s="26" t="s">
        <v>829</v>
      </c>
      <c r="E259" s="11">
        <v>710</v>
      </c>
      <c r="F259" s="12">
        <v>83000</v>
      </c>
      <c r="G259" s="22" t="s">
        <v>845</v>
      </c>
      <c r="H259" s="23" t="s">
        <v>846</v>
      </c>
      <c r="I259" s="12">
        <v>92193.638899999991</v>
      </c>
      <c r="J259" s="51" t="s">
        <v>1627</v>
      </c>
      <c r="K259" s="52">
        <v>44866</v>
      </c>
      <c r="L259" s="50" t="s">
        <v>29</v>
      </c>
      <c r="M259" s="50" t="s">
        <v>70</v>
      </c>
      <c r="N259" s="65" t="s">
        <v>25</v>
      </c>
      <c r="O259" s="121" t="s">
        <v>25</v>
      </c>
      <c r="P259" s="52">
        <v>44628</v>
      </c>
      <c r="Q259" s="33">
        <v>44875</v>
      </c>
      <c r="R259" s="53"/>
      <c r="S259" s="53"/>
      <c r="T259" s="59">
        <f t="shared" ca="1" si="25"/>
        <v>-58</v>
      </c>
    </row>
    <row r="260" spans="1:20" ht="57" hidden="1" customHeight="1" x14ac:dyDescent="0.3">
      <c r="A260" s="8">
        <v>255</v>
      </c>
      <c r="B260" s="122" t="s">
        <v>746</v>
      </c>
      <c r="C260" s="26" t="s">
        <v>739</v>
      </c>
      <c r="D260" s="26" t="s">
        <v>23</v>
      </c>
      <c r="E260" s="11">
        <v>60</v>
      </c>
      <c r="F260" s="12">
        <v>300000</v>
      </c>
      <c r="G260" s="22" t="s">
        <v>744</v>
      </c>
      <c r="H260" s="23" t="s">
        <v>25</v>
      </c>
      <c r="I260" s="50">
        <v>363000</v>
      </c>
      <c r="J260" s="51" t="s">
        <v>1632</v>
      </c>
      <c r="K260" s="52">
        <v>44958</v>
      </c>
      <c r="L260" s="50" t="s">
        <v>29</v>
      </c>
      <c r="M260" s="50" t="s">
        <v>25</v>
      </c>
      <c r="N260" s="65" t="s">
        <v>25</v>
      </c>
      <c r="O260" s="121" t="s">
        <v>25</v>
      </c>
      <c r="P260" s="52">
        <v>44593</v>
      </c>
      <c r="Q260" s="33">
        <v>44880</v>
      </c>
      <c r="R260" s="53"/>
      <c r="S260" s="53"/>
      <c r="T260" s="59">
        <f t="shared" ca="1" si="25"/>
        <v>34</v>
      </c>
    </row>
    <row r="261" spans="1:20" ht="57" hidden="1" customHeight="1" x14ac:dyDescent="0.3">
      <c r="A261" s="8">
        <v>256</v>
      </c>
      <c r="B261" s="122" t="s">
        <v>576</v>
      </c>
      <c r="C261" s="26" t="s">
        <v>488</v>
      </c>
      <c r="D261" s="26" t="s">
        <v>23</v>
      </c>
      <c r="E261" s="11">
        <v>700</v>
      </c>
      <c r="F261" s="12">
        <v>131500</v>
      </c>
      <c r="G261" s="22" t="s">
        <v>490</v>
      </c>
      <c r="H261" s="23" t="s">
        <v>1628</v>
      </c>
      <c r="I261" s="50">
        <v>128167.7</v>
      </c>
      <c r="J261" s="51" t="s">
        <v>491</v>
      </c>
      <c r="K261" s="52">
        <v>44875</v>
      </c>
      <c r="L261" s="50" t="s">
        <v>29</v>
      </c>
      <c r="M261" s="50" t="s">
        <v>25</v>
      </c>
      <c r="N261" s="65" t="s">
        <v>25</v>
      </c>
      <c r="O261" s="121" t="s">
        <v>25</v>
      </c>
      <c r="P261" s="52">
        <v>44510</v>
      </c>
      <c r="Q261" s="33">
        <v>44869</v>
      </c>
      <c r="R261" s="53"/>
      <c r="S261" s="53"/>
      <c r="T261" s="59">
        <f t="shared" ca="1" si="25"/>
        <v>-49</v>
      </c>
    </row>
    <row r="262" spans="1:20" ht="57" hidden="1" customHeight="1" x14ac:dyDescent="0.3">
      <c r="A262" s="8">
        <v>257</v>
      </c>
      <c r="B262" s="122" t="s">
        <v>1029</v>
      </c>
      <c r="C262" s="26" t="s">
        <v>1025</v>
      </c>
      <c r="D262" s="26" t="s">
        <v>23</v>
      </c>
      <c r="E262" s="11">
        <v>696</v>
      </c>
      <c r="F262" s="12">
        <v>515000</v>
      </c>
      <c r="G262" s="22" t="s">
        <v>1033</v>
      </c>
      <c r="H262" s="23" t="s">
        <v>25</v>
      </c>
      <c r="I262" s="12">
        <v>597740</v>
      </c>
      <c r="J262" s="51" t="s">
        <v>1629</v>
      </c>
      <c r="K262" s="52">
        <v>44862</v>
      </c>
      <c r="L262" s="50" t="s">
        <v>29</v>
      </c>
      <c r="M262" s="50" t="s">
        <v>1028</v>
      </c>
      <c r="N262" s="65" t="s">
        <v>25</v>
      </c>
      <c r="O262" s="121" t="s">
        <v>25</v>
      </c>
      <c r="P262" s="52">
        <v>44678</v>
      </c>
      <c r="Q262" s="52">
        <v>44865</v>
      </c>
      <c r="R262" s="53"/>
      <c r="S262" s="53"/>
      <c r="T262" s="59">
        <f t="shared" ca="1" si="25"/>
        <v>-62</v>
      </c>
    </row>
    <row r="263" spans="1:20" ht="57" hidden="1" customHeight="1" x14ac:dyDescent="0.3">
      <c r="A263" s="8">
        <v>258</v>
      </c>
      <c r="B263" s="122" t="s">
        <v>1584</v>
      </c>
      <c r="C263" s="26" t="s">
        <v>1559</v>
      </c>
      <c r="D263" s="26" t="s">
        <v>23</v>
      </c>
      <c r="E263" s="11">
        <v>361</v>
      </c>
      <c r="F263" s="12">
        <v>250000</v>
      </c>
      <c r="G263" s="22" t="s">
        <v>1341</v>
      </c>
      <c r="H263" s="23" t="s">
        <v>25</v>
      </c>
      <c r="I263" s="12">
        <v>199138.16999999998</v>
      </c>
      <c r="J263" s="51" t="s">
        <v>1578</v>
      </c>
      <c r="K263" s="52">
        <v>44872</v>
      </c>
      <c r="L263" s="50" t="s">
        <v>29</v>
      </c>
      <c r="M263" s="50" t="s">
        <v>39</v>
      </c>
      <c r="N263" s="65" t="s">
        <v>25</v>
      </c>
      <c r="O263" s="121" t="s">
        <v>25</v>
      </c>
      <c r="P263" s="52">
        <v>44869</v>
      </c>
      <c r="Q263" s="52">
        <v>44872</v>
      </c>
      <c r="R263" s="53"/>
      <c r="S263" s="53"/>
      <c r="T263" s="59">
        <f t="shared" ref="T263:T269" ca="1" si="26">(K263-TODAY())</f>
        <v>-52</v>
      </c>
    </row>
    <row r="264" spans="1:20" ht="57" hidden="1" customHeight="1" x14ac:dyDescent="0.3">
      <c r="A264" s="8">
        <v>259</v>
      </c>
      <c r="B264" s="122" t="s">
        <v>539</v>
      </c>
      <c r="C264" s="26" t="s">
        <v>536</v>
      </c>
      <c r="D264" s="26" t="s">
        <v>23</v>
      </c>
      <c r="E264" s="11">
        <v>563</v>
      </c>
      <c r="F264" s="12">
        <v>270000</v>
      </c>
      <c r="G264" s="23" t="s">
        <v>1631</v>
      </c>
      <c r="H264" s="123" t="s">
        <v>25</v>
      </c>
      <c r="I264" s="50">
        <v>326700</v>
      </c>
      <c r="J264" s="51" t="s">
        <v>537</v>
      </c>
      <c r="K264" s="52">
        <v>44883</v>
      </c>
      <c r="L264" s="50" t="s">
        <v>29</v>
      </c>
      <c r="M264" s="50" t="s">
        <v>538</v>
      </c>
      <c r="N264" s="65" t="s">
        <v>25</v>
      </c>
      <c r="O264" s="121" t="s">
        <v>25</v>
      </c>
      <c r="P264" s="52">
        <v>44518</v>
      </c>
      <c r="Q264" s="52">
        <v>44883</v>
      </c>
      <c r="R264" s="53"/>
      <c r="S264" s="118" t="s">
        <v>1630</v>
      </c>
      <c r="T264" s="59">
        <f t="shared" ca="1" si="26"/>
        <v>-41</v>
      </c>
    </row>
    <row r="265" spans="1:20" ht="57" hidden="1" customHeight="1" x14ac:dyDescent="0.3">
      <c r="A265" s="8">
        <v>260</v>
      </c>
      <c r="B265" s="70" t="s">
        <v>1586</v>
      </c>
      <c r="C265" s="26" t="s">
        <v>1561</v>
      </c>
      <c r="D265" s="26" t="s">
        <v>23</v>
      </c>
      <c r="E265" s="8">
        <v>359</v>
      </c>
      <c r="F265" s="9">
        <v>33058</v>
      </c>
      <c r="G265" s="22" t="s">
        <v>1173</v>
      </c>
      <c r="H265" s="21" t="s">
        <v>25</v>
      </c>
      <c r="I265" s="9">
        <v>39772.699999999997</v>
      </c>
      <c r="J265" s="51" t="s">
        <v>1656</v>
      </c>
      <c r="K265" s="52">
        <v>44888</v>
      </c>
      <c r="L265" s="50" t="s">
        <v>29</v>
      </c>
      <c r="M265" s="50" t="s">
        <v>39</v>
      </c>
      <c r="N265" s="65" t="s">
        <v>25</v>
      </c>
      <c r="O265" s="121" t="s">
        <v>25</v>
      </c>
      <c r="P265" s="52">
        <v>44867</v>
      </c>
      <c r="Q265" s="52">
        <v>44887</v>
      </c>
      <c r="R265" s="53"/>
      <c r="S265" s="53"/>
      <c r="T265" s="59">
        <f t="shared" ca="1" si="26"/>
        <v>-36</v>
      </c>
    </row>
    <row r="266" spans="1:20" ht="57" hidden="1" customHeight="1" x14ac:dyDescent="0.3">
      <c r="A266" s="8">
        <v>261</v>
      </c>
      <c r="B266" s="70" t="s">
        <v>726</v>
      </c>
      <c r="C266" s="26" t="s">
        <v>1022</v>
      </c>
      <c r="D266" s="26" t="s">
        <v>510</v>
      </c>
      <c r="E266" s="8">
        <v>501</v>
      </c>
      <c r="F266" s="9">
        <v>1100000</v>
      </c>
      <c r="G266" s="22" t="s">
        <v>1031</v>
      </c>
      <c r="H266" s="21" t="s">
        <v>1032</v>
      </c>
      <c r="I266" s="9">
        <v>33698.5</v>
      </c>
      <c r="J266" s="51" t="s">
        <v>1657</v>
      </c>
      <c r="K266" s="52">
        <v>44881</v>
      </c>
      <c r="L266" s="50" t="s">
        <v>29</v>
      </c>
      <c r="M266" s="50" t="s">
        <v>182</v>
      </c>
      <c r="N266" s="65" t="s">
        <v>25</v>
      </c>
      <c r="O266" s="121" t="s">
        <v>25</v>
      </c>
      <c r="P266" s="52">
        <v>44679</v>
      </c>
      <c r="Q266" s="52">
        <v>44887</v>
      </c>
      <c r="R266" s="53"/>
      <c r="S266" s="53"/>
      <c r="T266" s="59">
        <f t="shared" ca="1" si="26"/>
        <v>-43</v>
      </c>
    </row>
    <row r="267" spans="1:20" ht="57" hidden="1" customHeight="1" x14ac:dyDescent="0.3">
      <c r="A267" s="8">
        <v>262</v>
      </c>
      <c r="B267" s="70" t="s">
        <v>565</v>
      </c>
      <c r="C267" s="26" t="s">
        <v>1498</v>
      </c>
      <c r="D267" s="26" t="s">
        <v>1438</v>
      </c>
      <c r="E267" s="8">
        <v>613</v>
      </c>
      <c r="F267" s="9">
        <v>60000</v>
      </c>
      <c r="G267" s="22" t="s">
        <v>1658</v>
      </c>
      <c r="H267" s="21" t="s">
        <v>25</v>
      </c>
      <c r="I267" s="9">
        <v>338.8</v>
      </c>
      <c r="J267" s="51" t="s">
        <v>1659</v>
      </c>
      <c r="K267" s="52">
        <v>44883</v>
      </c>
      <c r="L267" s="50" t="s">
        <v>29</v>
      </c>
      <c r="M267" s="50" t="s">
        <v>25</v>
      </c>
      <c r="N267" s="65" t="s">
        <v>25</v>
      </c>
      <c r="O267" s="121" t="s">
        <v>25</v>
      </c>
      <c r="P267" s="52">
        <v>44853</v>
      </c>
      <c r="Q267" s="52">
        <v>44888</v>
      </c>
      <c r="R267" s="53"/>
      <c r="S267" s="53"/>
      <c r="T267" s="59">
        <f t="shared" ca="1" si="26"/>
        <v>-41</v>
      </c>
    </row>
    <row r="268" spans="1:20" ht="57" hidden="1" customHeight="1" x14ac:dyDescent="0.3">
      <c r="A268" s="8">
        <v>263</v>
      </c>
      <c r="B268" s="70" t="s">
        <v>565</v>
      </c>
      <c r="C268" s="26" t="s">
        <v>1463</v>
      </c>
      <c r="D268" s="26" t="s">
        <v>1436</v>
      </c>
      <c r="E268" s="8">
        <v>613</v>
      </c>
      <c r="F268" s="9">
        <v>60000</v>
      </c>
      <c r="G268" s="22" t="s">
        <v>1658</v>
      </c>
      <c r="H268" s="21" t="s">
        <v>25</v>
      </c>
      <c r="I268" s="9">
        <v>496.09999999999997</v>
      </c>
      <c r="J268" s="51" t="s">
        <v>1660</v>
      </c>
      <c r="K268" s="52">
        <v>44862</v>
      </c>
      <c r="L268" s="50" t="s">
        <v>29</v>
      </c>
      <c r="M268" s="50" t="s">
        <v>25</v>
      </c>
      <c r="N268" s="65" t="s">
        <v>25</v>
      </c>
      <c r="O268" s="121" t="s">
        <v>25</v>
      </c>
      <c r="P268" s="52">
        <v>44839</v>
      </c>
      <c r="Q268" s="52">
        <v>44887</v>
      </c>
      <c r="R268" s="53"/>
      <c r="S268" s="53"/>
      <c r="T268" s="59">
        <f t="shared" ca="1" si="26"/>
        <v>-62</v>
      </c>
    </row>
    <row r="269" spans="1:20" ht="57" hidden="1" customHeight="1" x14ac:dyDescent="0.3">
      <c r="A269" s="8">
        <v>264</v>
      </c>
      <c r="B269" s="70" t="s">
        <v>565</v>
      </c>
      <c r="C269" s="26" t="s">
        <v>1464</v>
      </c>
      <c r="D269" s="26" t="s">
        <v>1437</v>
      </c>
      <c r="E269" s="8">
        <v>613</v>
      </c>
      <c r="F269" s="9">
        <v>60000</v>
      </c>
      <c r="G269" s="22" t="s">
        <v>1658</v>
      </c>
      <c r="H269" s="21" t="s">
        <v>25</v>
      </c>
      <c r="I269" s="9">
        <v>326.7</v>
      </c>
      <c r="J269" s="51" t="s">
        <v>1660</v>
      </c>
      <c r="K269" s="52">
        <v>44862</v>
      </c>
      <c r="L269" s="50" t="s">
        <v>29</v>
      </c>
      <c r="M269" s="50" t="s">
        <v>25</v>
      </c>
      <c r="N269" s="65" t="s">
        <v>25</v>
      </c>
      <c r="O269" s="121" t="s">
        <v>25</v>
      </c>
      <c r="P269" s="52">
        <v>44839</v>
      </c>
      <c r="Q269" s="52">
        <v>44887</v>
      </c>
      <c r="R269" s="53"/>
      <c r="S269" s="53"/>
      <c r="T269" s="59">
        <f t="shared" ca="1" si="26"/>
        <v>-62</v>
      </c>
    </row>
    <row r="270" spans="1:20" ht="57" hidden="1" customHeight="1" x14ac:dyDescent="0.3">
      <c r="A270" s="8">
        <v>265</v>
      </c>
      <c r="B270" s="70" t="s">
        <v>1524</v>
      </c>
      <c r="C270" s="26" t="s">
        <v>1525</v>
      </c>
      <c r="D270" s="26" t="s">
        <v>79</v>
      </c>
      <c r="E270" s="8">
        <v>955</v>
      </c>
      <c r="F270" s="9">
        <v>289256.2</v>
      </c>
      <c r="G270" s="22" t="s">
        <v>1529</v>
      </c>
      <c r="H270" s="21" t="s">
        <v>25</v>
      </c>
      <c r="I270" s="9">
        <v>289256.2</v>
      </c>
      <c r="J270" s="51" t="s">
        <v>1526</v>
      </c>
      <c r="K270" s="52" t="s">
        <v>1527</v>
      </c>
      <c r="L270" s="50" t="s">
        <v>29</v>
      </c>
      <c r="M270" s="50" t="s">
        <v>25</v>
      </c>
      <c r="N270" s="65" t="s">
        <v>25</v>
      </c>
      <c r="O270" s="121" t="s">
        <v>25</v>
      </c>
      <c r="P270" s="52">
        <v>44186</v>
      </c>
      <c r="Q270" s="33">
        <v>44895</v>
      </c>
      <c r="R270" s="53"/>
      <c r="S270" s="53"/>
      <c r="T270" s="59"/>
    </row>
    <row r="271" spans="1:20" ht="57" hidden="1" customHeight="1" x14ac:dyDescent="0.3">
      <c r="A271" s="8">
        <v>266</v>
      </c>
      <c r="B271" s="70" t="s">
        <v>1524</v>
      </c>
      <c r="C271" s="26" t="s">
        <v>1525</v>
      </c>
      <c r="D271" s="26" t="s">
        <v>52</v>
      </c>
      <c r="E271" s="8">
        <v>955</v>
      </c>
      <c r="F271" s="9">
        <v>289256.2</v>
      </c>
      <c r="G271" s="22" t="s">
        <v>1529</v>
      </c>
      <c r="H271" s="21" t="s">
        <v>25</v>
      </c>
      <c r="I271" s="12">
        <v>350000</v>
      </c>
      <c r="J271" s="51" t="s">
        <v>1661</v>
      </c>
      <c r="K271" s="52">
        <v>44895</v>
      </c>
      <c r="L271" s="50" t="s">
        <v>29</v>
      </c>
      <c r="M271" s="50" t="s">
        <v>25</v>
      </c>
      <c r="N271" s="65" t="s">
        <v>25</v>
      </c>
      <c r="O271" s="121" t="s">
        <v>25</v>
      </c>
      <c r="P271" s="52" t="s">
        <v>1528</v>
      </c>
      <c r="Q271" s="33">
        <v>44895</v>
      </c>
      <c r="R271" s="53"/>
      <c r="S271" s="53"/>
      <c r="T271" s="59"/>
    </row>
    <row r="272" spans="1:20" ht="57" hidden="1" customHeight="1" x14ac:dyDescent="0.3">
      <c r="A272" s="8">
        <v>267</v>
      </c>
      <c r="B272" s="21" t="s">
        <v>562</v>
      </c>
      <c r="C272" s="26" t="s">
        <v>381</v>
      </c>
      <c r="D272" s="26" t="s">
        <v>23</v>
      </c>
      <c r="E272" s="8">
        <v>642</v>
      </c>
      <c r="F272" s="9">
        <v>235200</v>
      </c>
      <c r="G272" s="22" t="s">
        <v>1662</v>
      </c>
      <c r="H272" s="21" t="s">
        <v>25</v>
      </c>
      <c r="I272" s="50">
        <v>235100</v>
      </c>
      <c r="J272" s="51" t="s">
        <v>1663</v>
      </c>
      <c r="K272" s="52">
        <v>44851</v>
      </c>
      <c r="L272" s="50" t="s">
        <v>29</v>
      </c>
      <c r="M272" s="50" t="s">
        <v>25</v>
      </c>
      <c r="N272" s="65" t="s">
        <v>25</v>
      </c>
      <c r="O272" s="121" t="s">
        <v>25</v>
      </c>
      <c r="P272" s="52">
        <v>44448</v>
      </c>
      <c r="Q272" s="33">
        <v>44851</v>
      </c>
      <c r="R272" s="53"/>
      <c r="S272" s="53"/>
      <c r="T272" s="59">
        <f t="shared" ref="T272:T284" ca="1" si="27">(K272-TODAY())</f>
        <v>-73</v>
      </c>
    </row>
    <row r="273" spans="1:20" ht="57" hidden="1" customHeight="1" x14ac:dyDescent="0.3">
      <c r="A273" s="8">
        <v>268</v>
      </c>
      <c r="B273" s="70" t="s">
        <v>661</v>
      </c>
      <c r="C273" s="22" t="s">
        <v>146</v>
      </c>
      <c r="D273" s="22" t="s">
        <v>79</v>
      </c>
      <c r="E273" s="8">
        <v>39</v>
      </c>
      <c r="F273" s="9">
        <v>281465</v>
      </c>
      <c r="G273" s="22" t="s">
        <v>663</v>
      </c>
      <c r="H273" s="21" t="s">
        <v>25</v>
      </c>
      <c r="I273" s="9">
        <v>281465</v>
      </c>
      <c r="J273" s="51" t="s">
        <v>658</v>
      </c>
      <c r="K273" s="52">
        <v>45288</v>
      </c>
      <c r="L273" s="50" t="s">
        <v>29</v>
      </c>
      <c r="M273" s="50" t="s">
        <v>25</v>
      </c>
      <c r="N273" s="65" t="s">
        <v>25</v>
      </c>
      <c r="O273" s="121" t="s">
        <v>25</v>
      </c>
      <c r="P273" s="52">
        <v>44558</v>
      </c>
      <c r="Q273" s="50" t="s">
        <v>1693</v>
      </c>
      <c r="R273" s="53"/>
      <c r="S273" s="53"/>
      <c r="T273" s="59">
        <f t="shared" ca="1" si="27"/>
        <v>364</v>
      </c>
    </row>
    <row r="274" spans="1:20" ht="57" hidden="1" customHeight="1" x14ac:dyDescent="0.3">
      <c r="A274" s="8">
        <v>269</v>
      </c>
      <c r="B274" s="70" t="s">
        <v>565</v>
      </c>
      <c r="C274" s="26" t="s">
        <v>897</v>
      </c>
      <c r="D274" s="26" t="s">
        <v>915</v>
      </c>
      <c r="E274" s="8">
        <v>613</v>
      </c>
      <c r="F274" s="9">
        <v>60000</v>
      </c>
      <c r="G274" s="22" t="s">
        <v>812</v>
      </c>
      <c r="H274" s="21" t="s">
        <v>25</v>
      </c>
      <c r="I274" s="9">
        <v>181.5</v>
      </c>
      <c r="J274" s="51" t="s">
        <v>1695</v>
      </c>
      <c r="K274" s="52" t="s">
        <v>1696</v>
      </c>
      <c r="L274" s="50" t="s">
        <v>29</v>
      </c>
      <c r="M274" s="50" t="s">
        <v>25</v>
      </c>
      <c r="N274" s="65" t="s">
        <v>25</v>
      </c>
      <c r="O274" s="121" t="s">
        <v>25</v>
      </c>
      <c r="P274" s="52">
        <v>44650</v>
      </c>
      <c r="Q274" s="52">
        <v>44753</v>
      </c>
      <c r="R274" s="53"/>
      <c r="S274" s="53"/>
      <c r="T274" s="59" t="e">
        <f t="shared" ca="1" si="27"/>
        <v>#VALUE!</v>
      </c>
    </row>
    <row r="275" spans="1:20" ht="57" hidden="1" customHeight="1" x14ac:dyDescent="0.3">
      <c r="A275" s="8">
        <v>270</v>
      </c>
      <c r="B275" s="70" t="s">
        <v>565</v>
      </c>
      <c r="C275" s="26" t="s">
        <v>729</v>
      </c>
      <c r="D275" s="26" t="s">
        <v>525</v>
      </c>
      <c r="E275" s="8">
        <v>613</v>
      </c>
      <c r="F275" s="9">
        <v>60000</v>
      </c>
      <c r="G275" s="22" t="s">
        <v>737</v>
      </c>
      <c r="H275" s="21" t="s">
        <v>25</v>
      </c>
      <c r="I275" s="50">
        <v>1197.8999999999999</v>
      </c>
      <c r="J275" s="51" t="s">
        <v>1697</v>
      </c>
      <c r="K275" s="52">
        <v>44762</v>
      </c>
      <c r="L275" s="50" t="s">
        <v>29</v>
      </c>
      <c r="M275" s="50" t="s">
        <v>25</v>
      </c>
      <c r="N275" s="65" t="s">
        <v>25</v>
      </c>
      <c r="O275" s="121" t="s">
        <v>25</v>
      </c>
      <c r="P275" s="52">
        <v>44602</v>
      </c>
      <c r="Q275" s="52">
        <v>44762</v>
      </c>
      <c r="R275" s="53"/>
      <c r="S275" s="53"/>
      <c r="T275" s="59">
        <f t="shared" ca="1" si="27"/>
        <v>-162</v>
      </c>
    </row>
    <row r="276" spans="1:20" ht="57" hidden="1" customHeight="1" x14ac:dyDescent="0.3">
      <c r="A276" s="8">
        <v>271</v>
      </c>
      <c r="B276" s="70" t="s">
        <v>1582</v>
      </c>
      <c r="C276" s="26" t="s">
        <v>1557</v>
      </c>
      <c r="D276" s="26" t="s">
        <v>23</v>
      </c>
      <c r="E276" s="8">
        <v>360</v>
      </c>
      <c r="F276" s="9">
        <v>300000</v>
      </c>
      <c r="G276" s="22" t="s">
        <v>1567</v>
      </c>
      <c r="H276" s="21" t="s">
        <v>25</v>
      </c>
      <c r="I276" s="9">
        <v>356405.5</v>
      </c>
      <c r="J276" s="51" t="s">
        <v>1574</v>
      </c>
      <c r="K276" s="52">
        <v>44959</v>
      </c>
      <c r="L276" s="50" t="s">
        <v>29</v>
      </c>
      <c r="M276" s="50" t="s">
        <v>1575</v>
      </c>
      <c r="N276" s="65" t="s">
        <v>25</v>
      </c>
      <c r="O276" s="121" t="s">
        <v>25</v>
      </c>
      <c r="P276" s="52">
        <v>44869</v>
      </c>
      <c r="Q276" s="52">
        <v>44904</v>
      </c>
      <c r="R276" s="53"/>
      <c r="S276" s="53"/>
      <c r="T276" s="59">
        <f t="shared" ca="1" si="27"/>
        <v>35</v>
      </c>
    </row>
    <row r="277" spans="1:20" ht="57" hidden="1" customHeight="1" x14ac:dyDescent="0.3">
      <c r="A277" s="8">
        <v>272</v>
      </c>
      <c r="B277" s="70" t="s">
        <v>645</v>
      </c>
      <c r="C277" s="26" t="s">
        <v>629</v>
      </c>
      <c r="D277" s="26" t="s">
        <v>79</v>
      </c>
      <c r="E277" s="8">
        <v>91</v>
      </c>
      <c r="F277" s="9">
        <v>100000</v>
      </c>
      <c r="G277" s="22" t="s">
        <v>640</v>
      </c>
      <c r="H277" s="21" t="s">
        <v>25</v>
      </c>
      <c r="I277" s="9">
        <v>100000</v>
      </c>
      <c r="J277" s="51" t="s">
        <v>636</v>
      </c>
      <c r="K277" s="52">
        <v>44912</v>
      </c>
      <c r="L277" s="50" t="s">
        <v>29</v>
      </c>
      <c r="M277" s="50" t="s">
        <v>25</v>
      </c>
      <c r="N277" s="65" t="s">
        <v>25</v>
      </c>
      <c r="O277" s="121" t="s">
        <v>25</v>
      </c>
      <c r="P277" s="52">
        <v>44547</v>
      </c>
      <c r="Q277" s="52">
        <v>44896</v>
      </c>
      <c r="R277" s="53"/>
      <c r="S277" s="53"/>
      <c r="T277" s="59">
        <f t="shared" ca="1" si="27"/>
        <v>-12</v>
      </c>
    </row>
    <row r="278" spans="1:20" ht="57" hidden="1" customHeight="1" x14ac:dyDescent="0.3">
      <c r="A278" s="8">
        <v>273</v>
      </c>
      <c r="B278" s="70" t="s">
        <v>645</v>
      </c>
      <c r="C278" s="26" t="s">
        <v>629</v>
      </c>
      <c r="D278" s="26" t="s">
        <v>473</v>
      </c>
      <c r="E278" s="8">
        <v>91</v>
      </c>
      <c r="F278" s="9">
        <v>100000</v>
      </c>
      <c r="G278" s="22" t="s">
        <v>1074</v>
      </c>
      <c r="H278" s="21" t="s">
        <v>25</v>
      </c>
      <c r="I278" s="9">
        <v>25579.399999999998</v>
      </c>
      <c r="J278" s="51" t="s">
        <v>1636</v>
      </c>
      <c r="K278" s="52">
        <v>44979</v>
      </c>
      <c r="L278" s="50" t="s">
        <v>29</v>
      </c>
      <c r="M278" s="50" t="s">
        <v>1068</v>
      </c>
      <c r="N278" s="65" t="s">
        <v>25</v>
      </c>
      <c r="O278" s="121" t="s">
        <v>25</v>
      </c>
      <c r="P278" s="52">
        <v>44889</v>
      </c>
      <c r="Q278" s="52">
        <v>44894</v>
      </c>
      <c r="R278" s="53"/>
      <c r="S278" s="53"/>
      <c r="T278" s="59">
        <f t="shared" ca="1" si="27"/>
        <v>55</v>
      </c>
    </row>
    <row r="279" spans="1:20" ht="57" hidden="1" customHeight="1" x14ac:dyDescent="0.3">
      <c r="A279" s="8">
        <v>274</v>
      </c>
      <c r="B279" s="70" t="s">
        <v>645</v>
      </c>
      <c r="C279" s="26" t="s">
        <v>629</v>
      </c>
      <c r="D279" s="26" t="s">
        <v>474</v>
      </c>
      <c r="E279" s="8">
        <v>91</v>
      </c>
      <c r="F279" s="9">
        <v>100000</v>
      </c>
      <c r="G279" s="22" t="s">
        <v>1074</v>
      </c>
      <c r="H279" s="21" t="s">
        <v>25</v>
      </c>
      <c r="I279" s="9">
        <v>26837.8</v>
      </c>
      <c r="J279" s="51" t="s">
        <v>1636</v>
      </c>
      <c r="K279" s="52">
        <v>44979</v>
      </c>
      <c r="L279" s="50" t="s">
        <v>29</v>
      </c>
      <c r="M279" s="50" t="s">
        <v>1068</v>
      </c>
      <c r="N279" s="65" t="s">
        <v>25</v>
      </c>
      <c r="O279" s="121" t="s">
        <v>25</v>
      </c>
      <c r="P279" s="52">
        <v>44889</v>
      </c>
      <c r="Q279" s="52">
        <v>44896</v>
      </c>
      <c r="R279" s="53"/>
      <c r="S279" s="53"/>
      <c r="T279" s="59">
        <f t="shared" ca="1" si="27"/>
        <v>55</v>
      </c>
    </row>
    <row r="280" spans="1:20" ht="57" hidden="1" customHeight="1" x14ac:dyDescent="0.3">
      <c r="A280" s="8">
        <v>275</v>
      </c>
      <c r="B280" s="70" t="s">
        <v>645</v>
      </c>
      <c r="C280" s="26" t="s">
        <v>629</v>
      </c>
      <c r="D280" s="26" t="s">
        <v>510</v>
      </c>
      <c r="E280" s="8">
        <v>91</v>
      </c>
      <c r="F280" s="9">
        <v>100000</v>
      </c>
      <c r="G280" s="22" t="s">
        <v>1074</v>
      </c>
      <c r="H280" s="21" t="s">
        <v>25</v>
      </c>
      <c r="I280" s="9">
        <v>26644.2</v>
      </c>
      <c r="J280" s="51" t="s">
        <v>1636</v>
      </c>
      <c r="K280" s="52">
        <v>44979</v>
      </c>
      <c r="L280" s="50" t="s">
        <v>29</v>
      </c>
      <c r="M280" s="50" t="s">
        <v>1068</v>
      </c>
      <c r="N280" s="65" t="s">
        <v>25</v>
      </c>
      <c r="O280" s="121" t="s">
        <v>25</v>
      </c>
      <c r="P280" s="52">
        <v>44889</v>
      </c>
      <c r="Q280" s="52">
        <v>44895</v>
      </c>
      <c r="R280" s="53"/>
      <c r="S280" s="53"/>
      <c r="T280" s="59">
        <f t="shared" ca="1" si="27"/>
        <v>55</v>
      </c>
    </row>
    <row r="281" spans="1:20" ht="57" hidden="1" customHeight="1" x14ac:dyDescent="0.3">
      <c r="A281" s="8">
        <v>276</v>
      </c>
      <c r="B281" s="70" t="s">
        <v>647</v>
      </c>
      <c r="C281" s="26" t="s">
        <v>631</v>
      </c>
      <c r="D281" s="26" t="s">
        <v>23</v>
      </c>
      <c r="E281" s="8">
        <v>391</v>
      </c>
      <c r="F281" s="9">
        <v>95535.73</v>
      </c>
      <c r="G281" s="22" t="s">
        <v>642</v>
      </c>
      <c r="H281" s="21" t="s">
        <v>649</v>
      </c>
      <c r="I281" s="50">
        <v>77670.117799999993</v>
      </c>
      <c r="J281" s="51" t="s">
        <v>1717</v>
      </c>
      <c r="K281" s="52">
        <v>44893</v>
      </c>
      <c r="L281" s="50" t="s">
        <v>29</v>
      </c>
      <c r="M281" s="50" t="s">
        <v>182</v>
      </c>
      <c r="N281" s="65" t="s">
        <v>25</v>
      </c>
      <c r="O281" s="121" t="s">
        <v>25</v>
      </c>
      <c r="P281" s="52">
        <v>44551</v>
      </c>
      <c r="Q281" s="52">
        <v>44901</v>
      </c>
      <c r="R281" s="53"/>
      <c r="S281" s="53"/>
      <c r="T281" s="59">
        <f t="shared" ca="1" si="27"/>
        <v>-31</v>
      </c>
    </row>
    <row r="282" spans="1:20" ht="57" hidden="1" customHeight="1" x14ac:dyDescent="0.3">
      <c r="A282" s="8">
        <v>277</v>
      </c>
      <c r="B282" s="70" t="s">
        <v>1192</v>
      </c>
      <c r="C282" s="26" t="s">
        <v>1184</v>
      </c>
      <c r="D282" s="26" t="s">
        <v>23</v>
      </c>
      <c r="E282" s="8">
        <v>266</v>
      </c>
      <c r="F282" s="9">
        <v>77000</v>
      </c>
      <c r="G282" s="22" t="s">
        <v>1715</v>
      </c>
      <c r="H282" s="21" t="s">
        <v>25</v>
      </c>
      <c r="I282" s="9">
        <v>92928</v>
      </c>
      <c r="J282" s="51" t="s">
        <v>1187</v>
      </c>
      <c r="K282" s="52">
        <v>44950</v>
      </c>
      <c r="L282" s="50" t="s">
        <v>29</v>
      </c>
      <c r="M282" s="50" t="s">
        <v>743</v>
      </c>
      <c r="N282" s="65" t="s">
        <v>25</v>
      </c>
      <c r="O282" s="121" t="s">
        <v>25</v>
      </c>
      <c r="P282" s="52">
        <v>44740</v>
      </c>
      <c r="Q282" s="52">
        <v>44897</v>
      </c>
      <c r="R282" s="53"/>
      <c r="S282" s="53"/>
      <c r="T282" s="59">
        <f t="shared" ca="1" si="27"/>
        <v>26</v>
      </c>
    </row>
    <row r="283" spans="1:20" ht="57" hidden="1" customHeight="1" x14ac:dyDescent="0.3">
      <c r="A283" s="8">
        <v>278</v>
      </c>
      <c r="B283" s="70" t="s">
        <v>1192</v>
      </c>
      <c r="C283" s="26" t="s">
        <v>1185</v>
      </c>
      <c r="D283" s="26" t="s">
        <v>23</v>
      </c>
      <c r="E283" s="8">
        <v>266</v>
      </c>
      <c r="F283" s="9">
        <v>73000</v>
      </c>
      <c r="G283" s="22" t="s">
        <v>1716</v>
      </c>
      <c r="H283" s="21" t="s">
        <v>25</v>
      </c>
      <c r="I283" s="9">
        <v>78408</v>
      </c>
      <c r="J283" s="51" t="s">
        <v>1188</v>
      </c>
      <c r="K283" s="52">
        <v>44910</v>
      </c>
      <c r="L283" s="50" t="s">
        <v>29</v>
      </c>
      <c r="M283" s="50" t="s">
        <v>743</v>
      </c>
      <c r="N283" s="65" t="s">
        <v>25</v>
      </c>
      <c r="O283" s="121" t="s">
        <v>25</v>
      </c>
      <c r="P283" s="52">
        <v>44740</v>
      </c>
      <c r="Q283" s="52">
        <v>44897</v>
      </c>
      <c r="R283" s="53"/>
      <c r="S283" s="53"/>
      <c r="T283" s="59">
        <f t="shared" ca="1" si="27"/>
        <v>-14</v>
      </c>
    </row>
    <row r="284" spans="1:20" ht="57" hidden="1" customHeight="1" x14ac:dyDescent="0.3">
      <c r="A284" s="8">
        <v>279</v>
      </c>
      <c r="B284" s="70" t="s">
        <v>1581</v>
      </c>
      <c r="C284" s="26" t="s">
        <v>1556</v>
      </c>
      <c r="D284" s="26" t="s">
        <v>23</v>
      </c>
      <c r="E284" s="8">
        <v>80</v>
      </c>
      <c r="F284" s="9">
        <v>133394</v>
      </c>
      <c r="G284" s="22" t="s">
        <v>996</v>
      </c>
      <c r="H284" s="21" t="s">
        <v>25</v>
      </c>
      <c r="I284" s="9">
        <v>87596.739999999991</v>
      </c>
      <c r="J284" s="51" t="s">
        <v>1573</v>
      </c>
      <c r="K284" s="52">
        <v>44912</v>
      </c>
      <c r="L284" s="50" t="s">
        <v>29</v>
      </c>
      <c r="M284" s="50" t="s">
        <v>69</v>
      </c>
      <c r="N284" s="65" t="s">
        <v>25</v>
      </c>
      <c r="O284" s="121" t="s">
        <v>25</v>
      </c>
      <c r="P284" s="52">
        <v>44867</v>
      </c>
      <c r="Q284" s="52">
        <v>44901</v>
      </c>
      <c r="R284" s="53"/>
      <c r="S284" s="53"/>
      <c r="T284" s="59">
        <f t="shared" ca="1" si="27"/>
        <v>-12</v>
      </c>
    </row>
    <row r="285" spans="1:20" ht="57" hidden="1" customHeight="1" x14ac:dyDescent="0.3">
      <c r="A285" s="8">
        <v>280</v>
      </c>
      <c r="B285" s="70" t="s">
        <v>1518</v>
      </c>
      <c r="C285" s="26" t="s">
        <v>1490</v>
      </c>
      <c r="D285" s="26" t="s">
        <v>829</v>
      </c>
      <c r="E285" s="8">
        <v>263</v>
      </c>
      <c r="F285" s="9">
        <v>109000</v>
      </c>
      <c r="G285" s="22" t="s">
        <v>1513</v>
      </c>
      <c r="H285" s="21" t="s">
        <v>25</v>
      </c>
      <c r="I285" s="9">
        <v>131527</v>
      </c>
      <c r="J285" s="51" t="s">
        <v>1504</v>
      </c>
      <c r="K285" s="52">
        <v>44896</v>
      </c>
      <c r="L285" s="50" t="s">
        <v>29</v>
      </c>
      <c r="M285" s="50" t="s">
        <v>39</v>
      </c>
      <c r="N285" s="65" t="s">
        <v>25</v>
      </c>
      <c r="O285" s="121" t="s">
        <v>25</v>
      </c>
      <c r="P285" s="52">
        <v>44851</v>
      </c>
      <c r="Q285" s="52">
        <v>44896</v>
      </c>
      <c r="R285" s="53"/>
      <c r="S285" s="53"/>
      <c r="T285" s="59">
        <f ca="1">(K285-TODAY())</f>
        <v>-28</v>
      </c>
    </row>
    <row r="286" spans="1:20" ht="57" hidden="1" customHeight="1" x14ac:dyDescent="0.3">
      <c r="A286" s="8">
        <v>281</v>
      </c>
      <c r="B286" s="21" t="s">
        <v>567</v>
      </c>
      <c r="C286" s="26" t="s">
        <v>419</v>
      </c>
      <c r="D286" s="26" t="s">
        <v>23</v>
      </c>
      <c r="E286" s="8">
        <v>661</v>
      </c>
      <c r="F286" s="9">
        <v>28000</v>
      </c>
      <c r="G286" s="22" t="s">
        <v>421</v>
      </c>
      <c r="H286" s="21" t="s">
        <v>25</v>
      </c>
      <c r="I286" s="50">
        <v>31534.185100000002</v>
      </c>
      <c r="J286" s="51" t="s">
        <v>1719</v>
      </c>
      <c r="K286" s="52">
        <v>44898</v>
      </c>
      <c r="L286" s="50" t="s">
        <v>29</v>
      </c>
      <c r="M286" s="50" t="s">
        <v>25</v>
      </c>
      <c r="N286" s="65" t="s">
        <v>25</v>
      </c>
      <c r="O286" s="121" t="s">
        <v>25</v>
      </c>
      <c r="P286" s="52">
        <v>44467</v>
      </c>
      <c r="Q286" s="52">
        <v>44898</v>
      </c>
      <c r="R286" s="53"/>
      <c r="S286" s="53"/>
      <c r="T286" s="59">
        <f ca="1">(K286-TODAY())</f>
        <v>-26</v>
      </c>
    </row>
    <row r="287" spans="1:20" ht="57" hidden="1" customHeight="1" x14ac:dyDescent="0.3">
      <c r="A287" s="13">
        <v>284</v>
      </c>
      <c r="B287" s="13" t="s">
        <v>127</v>
      </c>
      <c r="C287" s="13" t="s">
        <v>128</v>
      </c>
      <c r="D287" s="13" t="s">
        <v>79</v>
      </c>
      <c r="E287" s="13">
        <v>867</v>
      </c>
      <c r="F287" s="14">
        <v>23700</v>
      </c>
      <c r="G287" s="15" t="s">
        <v>130</v>
      </c>
      <c r="H287" s="13" t="s">
        <v>25</v>
      </c>
      <c r="I287" s="14">
        <v>23700</v>
      </c>
      <c r="J287" s="13" t="s">
        <v>132</v>
      </c>
      <c r="K287" s="27">
        <v>45031</v>
      </c>
      <c r="L287" s="13" t="s">
        <v>29</v>
      </c>
      <c r="M287" s="13" t="s">
        <v>25</v>
      </c>
      <c r="N287" s="16"/>
      <c r="O287" s="13"/>
      <c r="P287" s="13" t="s">
        <v>134</v>
      </c>
      <c r="Q287" s="13"/>
      <c r="R287" s="13"/>
      <c r="S287" s="13"/>
      <c r="T287" s="59">
        <f t="shared" ca="1" si="1"/>
        <v>107</v>
      </c>
    </row>
    <row r="288" spans="1:20" ht="57" hidden="1" customHeight="1" x14ac:dyDescent="0.3">
      <c r="A288" s="13">
        <v>285</v>
      </c>
      <c r="B288" s="13" t="s">
        <v>127</v>
      </c>
      <c r="C288" s="13" t="s">
        <v>135</v>
      </c>
      <c r="D288" s="13" t="s">
        <v>79</v>
      </c>
      <c r="E288" s="13">
        <v>867</v>
      </c>
      <c r="F288" s="14">
        <v>47400</v>
      </c>
      <c r="G288" s="15" t="s">
        <v>136</v>
      </c>
      <c r="H288" s="13" t="s">
        <v>25</v>
      </c>
      <c r="I288" s="14">
        <v>47400</v>
      </c>
      <c r="J288" s="13" t="s">
        <v>132</v>
      </c>
      <c r="K288" s="27">
        <v>45031</v>
      </c>
      <c r="L288" s="13" t="s">
        <v>29</v>
      </c>
      <c r="M288" s="13" t="s">
        <v>25</v>
      </c>
      <c r="N288" s="16"/>
      <c r="O288" s="13"/>
      <c r="P288" s="13" t="s">
        <v>134</v>
      </c>
      <c r="Q288" s="13"/>
      <c r="R288" s="13"/>
      <c r="S288" s="13"/>
      <c r="T288" s="59">
        <f t="shared" ca="1" si="1"/>
        <v>107</v>
      </c>
    </row>
    <row r="289" spans="1:20" ht="57" hidden="1" customHeight="1" x14ac:dyDescent="0.3">
      <c r="A289" s="13">
        <v>286</v>
      </c>
      <c r="B289" s="13" t="s">
        <v>137</v>
      </c>
      <c r="C289" s="13" t="s">
        <v>138</v>
      </c>
      <c r="D289" s="13" t="s">
        <v>79</v>
      </c>
      <c r="E289" s="13">
        <v>713</v>
      </c>
      <c r="F289" s="14">
        <v>288500</v>
      </c>
      <c r="G289" s="15" t="s">
        <v>130</v>
      </c>
      <c r="H289" s="13" t="s">
        <v>25</v>
      </c>
      <c r="I289" s="14">
        <v>143550</v>
      </c>
      <c r="J289" s="13" t="s">
        <v>141</v>
      </c>
      <c r="K289" s="27">
        <v>45051</v>
      </c>
      <c r="L289" s="13" t="s">
        <v>29</v>
      </c>
      <c r="M289" s="13" t="s">
        <v>25</v>
      </c>
      <c r="N289" s="16"/>
      <c r="O289" s="13"/>
      <c r="P289" s="13" t="s">
        <v>144</v>
      </c>
      <c r="Q289" s="13"/>
      <c r="R289" s="13"/>
      <c r="S289" s="13"/>
      <c r="T289" s="59">
        <f t="shared" ca="1" si="1"/>
        <v>127</v>
      </c>
    </row>
    <row r="290" spans="1:20" ht="57" hidden="1" customHeight="1" x14ac:dyDescent="0.3">
      <c r="A290" s="13">
        <v>287</v>
      </c>
      <c r="B290" s="18" t="s">
        <v>170</v>
      </c>
      <c r="C290" s="20" t="s">
        <v>177</v>
      </c>
      <c r="D290" s="20" t="s">
        <v>23</v>
      </c>
      <c r="E290" s="13">
        <v>328</v>
      </c>
      <c r="F290" s="14">
        <v>40082.639999999999</v>
      </c>
      <c r="G290" s="19" t="s">
        <v>171</v>
      </c>
      <c r="H290" s="13" t="s">
        <v>25</v>
      </c>
      <c r="I290" s="14">
        <v>45304.97</v>
      </c>
      <c r="J290" s="15" t="s">
        <v>178</v>
      </c>
      <c r="K290" s="58">
        <v>44402</v>
      </c>
      <c r="L290" s="13" t="s">
        <v>29</v>
      </c>
      <c r="M290" s="13" t="s">
        <v>182</v>
      </c>
      <c r="N290" s="16"/>
      <c r="O290" s="13"/>
      <c r="P290" s="13" t="s">
        <v>172</v>
      </c>
      <c r="Q290" s="13"/>
      <c r="R290" s="13"/>
      <c r="S290" s="13"/>
      <c r="T290" s="59">
        <f t="shared" ref="T290:T316" ca="1" si="28">(K290-TODAY())</f>
        <v>-522</v>
      </c>
    </row>
    <row r="291" spans="1:20" ht="57" hidden="1" customHeight="1" x14ac:dyDescent="0.3">
      <c r="A291" s="13">
        <v>288</v>
      </c>
      <c r="B291" s="18" t="s">
        <v>181</v>
      </c>
      <c r="C291" s="20" t="s">
        <v>183</v>
      </c>
      <c r="D291" s="20" t="s">
        <v>79</v>
      </c>
      <c r="E291" s="13">
        <v>295</v>
      </c>
      <c r="F291" s="14">
        <v>84033.88</v>
      </c>
      <c r="G291" s="19" t="s">
        <v>191</v>
      </c>
      <c r="H291" s="13" t="s">
        <v>202</v>
      </c>
      <c r="I291" s="14">
        <v>84033.88</v>
      </c>
      <c r="J291" s="13" t="s">
        <v>193</v>
      </c>
      <c r="K291" s="27">
        <v>44712</v>
      </c>
      <c r="L291" s="13" t="s">
        <v>29</v>
      </c>
      <c r="M291" s="13" t="s">
        <v>25</v>
      </c>
      <c r="N291" s="80"/>
      <c r="O291" s="17"/>
      <c r="P291" s="13" t="s">
        <v>196</v>
      </c>
      <c r="Q291" s="13"/>
      <c r="R291" s="13"/>
      <c r="S291" s="13"/>
      <c r="T291" s="59">
        <f t="shared" ca="1" si="28"/>
        <v>-212</v>
      </c>
    </row>
    <row r="292" spans="1:20" ht="57" hidden="1" customHeight="1" x14ac:dyDescent="0.3">
      <c r="A292" s="13">
        <v>289</v>
      </c>
      <c r="B292" s="18" t="s">
        <v>204</v>
      </c>
      <c r="C292" s="20" t="s">
        <v>186</v>
      </c>
      <c r="D292" s="20" t="s">
        <v>23</v>
      </c>
      <c r="E292" s="13">
        <v>120</v>
      </c>
      <c r="F292" s="14" t="s">
        <v>190</v>
      </c>
      <c r="G292" s="19" t="s">
        <v>209</v>
      </c>
      <c r="H292" s="13" t="s">
        <v>207</v>
      </c>
      <c r="I292" s="14">
        <v>119306</v>
      </c>
      <c r="J292" s="13" t="s">
        <v>759</v>
      </c>
      <c r="K292" s="34">
        <v>44788</v>
      </c>
      <c r="L292" s="13" t="s">
        <v>29</v>
      </c>
      <c r="M292" s="18" t="s">
        <v>182</v>
      </c>
      <c r="N292" s="83" t="s">
        <v>771</v>
      </c>
      <c r="O292" s="84">
        <v>143143</v>
      </c>
      <c r="P292" s="79" t="s">
        <v>199</v>
      </c>
      <c r="Q292" s="13"/>
      <c r="R292" s="13"/>
      <c r="S292" s="13"/>
      <c r="T292" s="59">
        <f t="shared" ca="1" si="28"/>
        <v>-136</v>
      </c>
    </row>
    <row r="293" spans="1:20" ht="57" hidden="1" customHeight="1" x14ac:dyDescent="0.3">
      <c r="A293" s="13">
        <v>290</v>
      </c>
      <c r="B293" s="18" t="s">
        <v>205</v>
      </c>
      <c r="C293" s="20" t="s">
        <v>187</v>
      </c>
      <c r="D293" s="20" t="s">
        <v>23</v>
      </c>
      <c r="E293" s="13">
        <v>289</v>
      </c>
      <c r="F293" s="14">
        <v>60330.58</v>
      </c>
      <c r="G293" s="19" t="s">
        <v>210</v>
      </c>
      <c r="H293" s="13" t="s">
        <v>208</v>
      </c>
      <c r="I293" s="14">
        <v>62693.028199999993</v>
      </c>
      <c r="J293" s="13" t="s">
        <v>218</v>
      </c>
      <c r="K293" s="34">
        <v>44415</v>
      </c>
      <c r="L293" s="13" t="s">
        <v>29</v>
      </c>
      <c r="M293" s="13" t="s">
        <v>182</v>
      </c>
      <c r="N293" s="81"/>
      <c r="O293" s="82"/>
      <c r="P293" s="13" t="s">
        <v>200</v>
      </c>
      <c r="Q293" s="13"/>
      <c r="R293" s="13"/>
      <c r="S293" s="13"/>
      <c r="T293" s="59">
        <f t="shared" ca="1" si="28"/>
        <v>-509</v>
      </c>
    </row>
    <row r="294" spans="1:20" ht="57" hidden="1" customHeight="1" x14ac:dyDescent="0.3">
      <c r="A294" s="13">
        <v>291</v>
      </c>
      <c r="B294" s="18" t="s">
        <v>231</v>
      </c>
      <c r="C294" s="20" t="s">
        <v>225</v>
      </c>
      <c r="D294" s="20" t="s">
        <v>366</v>
      </c>
      <c r="E294" s="13">
        <v>828</v>
      </c>
      <c r="F294" s="14">
        <v>82644.63</v>
      </c>
      <c r="G294" s="19" t="s">
        <v>227</v>
      </c>
      <c r="H294" s="13" t="s">
        <v>25</v>
      </c>
      <c r="I294" s="14">
        <v>82644.63</v>
      </c>
      <c r="J294" s="13" t="s">
        <v>229</v>
      </c>
      <c r="K294" s="34">
        <v>44726</v>
      </c>
      <c r="L294" s="13" t="s">
        <v>29</v>
      </c>
      <c r="M294" s="13" t="s">
        <v>25</v>
      </c>
      <c r="N294" s="16"/>
      <c r="O294" s="13"/>
      <c r="P294" s="13" t="s">
        <v>230</v>
      </c>
      <c r="Q294" s="13"/>
      <c r="R294" s="13"/>
      <c r="S294" s="13"/>
      <c r="T294" s="59">
        <f t="shared" ca="1" si="28"/>
        <v>-198</v>
      </c>
    </row>
    <row r="295" spans="1:20" ht="57" hidden="1" customHeight="1" x14ac:dyDescent="0.3">
      <c r="A295" s="13">
        <v>292</v>
      </c>
      <c r="B295" s="18" t="s">
        <v>552</v>
      </c>
      <c r="C295" s="20" t="s">
        <v>341</v>
      </c>
      <c r="D295" s="20" t="s">
        <v>513</v>
      </c>
      <c r="E295" s="13">
        <v>669</v>
      </c>
      <c r="F295" s="14">
        <v>30000</v>
      </c>
      <c r="G295" s="19" t="s">
        <v>333</v>
      </c>
      <c r="H295" s="13" t="s">
        <v>25</v>
      </c>
      <c r="I295" s="14">
        <v>36300</v>
      </c>
      <c r="J295" s="6" t="s">
        <v>342</v>
      </c>
      <c r="K295" s="34">
        <v>44784</v>
      </c>
      <c r="L295" s="13" t="s">
        <v>29</v>
      </c>
      <c r="M295" s="13" t="s">
        <v>25</v>
      </c>
      <c r="N295" s="16"/>
      <c r="O295" s="13"/>
      <c r="P295" s="13" t="s">
        <v>343</v>
      </c>
      <c r="Q295" s="13"/>
      <c r="R295" s="13"/>
      <c r="S295" s="13"/>
      <c r="T295" s="59">
        <f t="shared" ca="1" si="28"/>
        <v>-140</v>
      </c>
    </row>
    <row r="296" spans="1:20" ht="57" hidden="1" customHeight="1" x14ac:dyDescent="0.3">
      <c r="A296" s="13">
        <v>293</v>
      </c>
      <c r="B296" s="18" t="s">
        <v>339</v>
      </c>
      <c r="C296" s="20" t="s">
        <v>335</v>
      </c>
      <c r="D296" s="20" t="s">
        <v>514</v>
      </c>
      <c r="E296" s="13">
        <v>295</v>
      </c>
      <c r="F296" s="14">
        <v>84033.88</v>
      </c>
      <c r="G296" s="19" t="s">
        <v>334</v>
      </c>
      <c r="H296" s="13" t="s">
        <v>25</v>
      </c>
      <c r="I296" s="14">
        <v>43590.25</v>
      </c>
      <c r="J296" s="6" t="s">
        <v>344</v>
      </c>
      <c r="K296" s="6"/>
      <c r="L296" s="13" t="s">
        <v>29</v>
      </c>
      <c r="M296" s="13" t="s">
        <v>182</v>
      </c>
      <c r="N296" s="16"/>
      <c r="O296" s="13"/>
      <c r="P296" s="13" t="s">
        <v>343</v>
      </c>
      <c r="Q296" s="13"/>
      <c r="R296" s="13"/>
      <c r="S296" s="13"/>
      <c r="T296" s="59">
        <f t="shared" ca="1" si="28"/>
        <v>-44924</v>
      </c>
    </row>
    <row r="297" spans="1:20" ht="57" hidden="1" customHeight="1" x14ac:dyDescent="0.3">
      <c r="A297" s="13">
        <v>294</v>
      </c>
      <c r="B297" s="18" t="s">
        <v>555</v>
      </c>
      <c r="C297" s="20" t="s">
        <v>372</v>
      </c>
      <c r="D297" s="20" t="s">
        <v>79</v>
      </c>
      <c r="E297" s="13">
        <v>138</v>
      </c>
      <c r="F297" s="14" t="s">
        <v>391</v>
      </c>
      <c r="G297" s="19" t="s">
        <v>368</v>
      </c>
      <c r="H297" s="18" t="s">
        <v>25</v>
      </c>
      <c r="I297" s="38">
        <v>306106.04200000002</v>
      </c>
      <c r="J297" s="41" t="s">
        <v>401</v>
      </c>
      <c r="K297" s="39" t="s">
        <v>402</v>
      </c>
      <c r="L297" s="38" t="s">
        <v>29</v>
      </c>
      <c r="M297" s="38" t="s">
        <v>25</v>
      </c>
      <c r="N297" s="37"/>
      <c r="O297" s="36"/>
      <c r="P297" s="40">
        <v>44448</v>
      </c>
      <c r="Q297" s="37"/>
      <c r="R297" s="35"/>
      <c r="S297" s="35"/>
      <c r="T297" s="59">
        <f t="shared" ca="1" si="28"/>
        <v>254</v>
      </c>
    </row>
    <row r="298" spans="1:20" ht="57" hidden="1" customHeight="1" x14ac:dyDescent="0.3">
      <c r="A298" s="13">
        <v>295</v>
      </c>
      <c r="B298" s="18" t="s">
        <v>556</v>
      </c>
      <c r="C298" s="20" t="s">
        <v>374</v>
      </c>
      <c r="D298" s="20" t="s">
        <v>79</v>
      </c>
      <c r="E298" s="13">
        <v>137</v>
      </c>
      <c r="F298" s="14" t="s">
        <v>392</v>
      </c>
      <c r="G298" s="19" t="s">
        <v>393</v>
      </c>
      <c r="H298" s="18" t="s">
        <v>25</v>
      </c>
      <c r="I298" s="38">
        <v>563527.49199999997</v>
      </c>
      <c r="J298" s="42" t="s">
        <v>545</v>
      </c>
      <c r="K298" s="40">
        <v>45182</v>
      </c>
      <c r="L298" s="38" t="s">
        <v>29</v>
      </c>
      <c r="M298" s="38" t="s">
        <v>25</v>
      </c>
      <c r="N298" s="37"/>
      <c r="O298" s="36"/>
      <c r="P298" s="40">
        <v>44452</v>
      </c>
      <c r="Q298" s="37"/>
      <c r="R298" s="35"/>
      <c r="S298" s="35"/>
      <c r="T298" s="59">
        <f t="shared" ca="1" si="28"/>
        <v>258</v>
      </c>
    </row>
    <row r="299" spans="1:20" ht="57" hidden="1" customHeight="1" x14ac:dyDescent="0.3">
      <c r="A299" s="13">
        <v>296</v>
      </c>
      <c r="B299" s="18" t="s">
        <v>558</v>
      </c>
      <c r="C299" s="20" t="s">
        <v>376</v>
      </c>
      <c r="D299" s="20" t="s">
        <v>79</v>
      </c>
      <c r="E299" s="13">
        <v>602</v>
      </c>
      <c r="F299" s="14">
        <v>82644.63</v>
      </c>
      <c r="G299" s="19" t="s">
        <v>453</v>
      </c>
      <c r="H299" s="18" t="s">
        <v>25</v>
      </c>
      <c r="I299" s="38">
        <v>100000.00230000001</v>
      </c>
      <c r="J299" s="42" t="s">
        <v>546</v>
      </c>
      <c r="K299" s="40">
        <v>45183</v>
      </c>
      <c r="L299" s="38" t="s">
        <v>29</v>
      </c>
      <c r="M299" s="38" t="s">
        <v>25</v>
      </c>
      <c r="N299" s="37"/>
      <c r="O299" s="36"/>
      <c r="P299" s="40">
        <v>44453</v>
      </c>
      <c r="Q299" s="37"/>
      <c r="R299" s="35"/>
      <c r="S299" s="35"/>
      <c r="T299" s="59">
        <f t="shared" ca="1" si="28"/>
        <v>259</v>
      </c>
    </row>
    <row r="300" spans="1:20" ht="57" hidden="1" customHeight="1" x14ac:dyDescent="0.3">
      <c r="A300" s="13">
        <v>297</v>
      </c>
      <c r="B300" s="18" t="s">
        <v>559</v>
      </c>
      <c r="C300" s="20" t="s">
        <v>377</v>
      </c>
      <c r="D300" s="20" t="s">
        <v>79</v>
      </c>
      <c r="E300" s="13">
        <v>141</v>
      </c>
      <c r="F300" s="14">
        <v>537900</v>
      </c>
      <c r="G300" s="19" t="s">
        <v>393</v>
      </c>
      <c r="H300" s="18" t="s">
        <v>25</v>
      </c>
      <c r="I300" s="38">
        <v>650859</v>
      </c>
      <c r="J300" s="41" t="s">
        <v>404</v>
      </c>
      <c r="K300" s="40">
        <v>45189</v>
      </c>
      <c r="L300" s="38" t="s">
        <v>29</v>
      </c>
      <c r="M300" s="38" t="s">
        <v>25</v>
      </c>
      <c r="N300" s="37"/>
      <c r="O300" s="36"/>
      <c r="P300" s="40">
        <v>44459</v>
      </c>
      <c r="Q300" s="37"/>
      <c r="R300" s="35"/>
      <c r="S300" s="35"/>
      <c r="T300" s="59">
        <f t="shared" ca="1" si="28"/>
        <v>265</v>
      </c>
    </row>
    <row r="301" spans="1:20" ht="57" hidden="1" customHeight="1" x14ac:dyDescent="0.3">
      <c r="A301" s="13">
        <v>298</v>
      </c>
      <c r="B301" s="18" t="s">
        <v>561</v>
      </c>
      <c r="C301" s="20" t="s">
        <v>380</v>
      </c>
      <c r="D301" s="20" t="s">
        <v>23</v>
      </c>
      <c r="E301" s="13">
        <v>506</v>
      </c>
      <c r="F301" s="14">
        <v>147900</v>
      </c>
      <c r="G301" s="19" t="s">
        <v>93</v>
      </c>
      <c r="H301" s="18" t="s">
        <v>25</v>
      </c>
      <c r="I301" s="38">
        <v>147000</v>
      </c>
      <c r="J301" s="41" t="s">
        <v>407</v>
      </c>
      <c r="K301" s="40">
        <v>44813</v>
      </c>
      <c r="L301" s="38" t="s">
        <v>29</v>
      </c>
      <c r="M301" s="38" t="s">
        <v>25</v>
      </c>
      <c r="N301" s="37"/>
      <c r="O301" s="36"/>
      <c r="P301" s="40">
        <v>44448</v>
      </c>
      <c r="Q301" s="37"/>
      <c r="R301" s="35"/>
      <c r="S301" s="35"/>
      <c r="T301" s="59">
        <f t="shared" ca="1" si="28"/>
        <v>-111</v>
      </c>
    </row>
    <row r="302" spans="1:20" ht="57" hidden="1" customHeight="1" x14ac:dyDescent="0.3">
      <c r="A302" s="13">
        <v>299</v>
      </c>
      <c r="B302" s="18" t="s">
        <v>231</v>
      </c>
      <c r="C302" s="20" t="s">
        <v>384</v>
      </c>
      <c r="D302" s="20" t="s">
        <v>510</v>
      </c>
      <c r="E302" s="13">
        <v>828</v>
      </c>
      <c r="F302" s="14">
        <v>82644.63</v>
      </c>
      <c r="G302" s="19" t="s">
        <v>397</v>
      </c>
      <c r="H302" s="18" t="s">
        <v>25</v>
      </c>
      <c r="I302" s="38">
        <v>629.19999999999993</v>
      </c>
      <c r="J302" s="41" t="s">
        <v>409</v>
      </c>
      <c r="K302" s="40">
        <v>44466</v>
      </c>
      <c r="L302" s="38" t="s">
        <v>29</v>
      </c>
      <c r="M302" s="38" t="s">
        <v>25</v>
      </c>
      <c r="N302" s="38" t="s">
        <v>1664</v>
      </c>
      <c r="O302" s="38">
        <v>629.19999999999993</v>
      </c>
      <c r="P302" s="40">
        <v>44456</v>
      </c>
      <c r="Q302" s="37"/>
      <c r="R302" s="35"/>
      <c r="S302" s="35"/>
      <c r="T302" s="59">
        <f t="shared" ca="1" si="28"/>
        <v>-458</v>
      </c>
    </row>
    <row r="303" spans="1:20" ht="57" hidden="1" customHeight="1" x14ac:dyDescent="0.3">
      <c r="A303" s="13">
        <v>300</v>
      </c>
      <c r="B303" s="18" t="s">
        <v>565</v>
      </c>
      <c r="C303" s="20" t="s">
        <v>389</v>
      </c>
      <c r="D303" s="20" t="s">
        <v>79</v>
      </c>
      <c r="E303" s="13">
        <v>613</v>
      </c>
      <c r="F303" s="14">
        <v>60000</v>
      </c>
      <c r="G303" s="19" t="s">
        <v>835</v>
      </c>
      <c r="H303" s="18"/>
      <c r="I303" s="38">
        <v>72600</v>
      </c>
      <c r="J303" s="41" t="s">
        <v>412</v>
      </c>
      <c r="K303" s="40">
        <v>44813</v>
      </c>
      <c r="L303" s="38" t="s">
        <v>29</v>
      </c>
      <c r="M303" s="38" t="s">
        <v>25</v>
      </c>
      <c r="N303" s="37"/>
      <c r="O303" s="36"/>
      <c r="P303" s="40">
        <v>44448</v>
      </c>
      <c r="Q303" s="37"/>
      <c r="R303" s="35"/>
      <c r="S303" s="35"/>
      <c r="T303" s="59">
        <f t="shared" ca="1" si="28"/>
        <v>-111</v>
      </c>
    </row>
    <row r="304" spans="1:20" ht="57" hidden="1" customHeight="1" x14ac:dyDescent="0.3">
      <c r="A304" s="13">
        <v>301</v>
      </c>
      <c r="B304" s="18" t="s">
        <v>566</v>
      </c>
      <c r="C304" s="20" t="s">
        <v>416</v>
      </c>
      <c r="D304" s="20" t="s">
        <v>23</v>
      </c>
      <c r="E304" s="13">
        <v>653</v>
      </c>
      <c r="F304" s="14">
        <v>80000</v>
      </c>
      <c r="G304" s="19" t="s">
        <v>400</v>
      </c>
      <c r="H304" s="18" t="s">
        <v>25</v>
      </c>
      <c r="I304" s="38">
        <v>96800</v>
      </c>
      <c r="J304" s="41" t="s">
        <v>413</v>
      </c>
      <c r="K304" s="40">
        <v>44832</v>
      </c>
      <c r="L304" s="38" t="s">
        <v>29</v>
      </c>
      <c r="M304" s="38" t="s">
        <v>25</v>
      </c>
      <c r="N304" s="37"/>
      <c r="O304" s="36"/>
      <c r="P304" s="40">
        <v>44467</v>
      </c>
      <c r="Q304" s="37"/>
      <c r="R304" s="35"/>
      <c r="S304" s="35"/>
      <c r="T304" s="59">
        <f t="shared" ca="1" si="28"/>
        <v>-92</v>
      </c>
    </row>
    <row r="305" spans="1:20" ht="57" hidden="1" customHeight="1" x14ac:dyDescent="0.3">
      <c r="A305" s="13">
        <v>302</v>
      </c>
      <c r="B305" s="18" t="s">
        <v>231</v>
      </c>
      <c r="C305" s="20" t="s">
        <v>444</v>
      </c>
      <c r="D305" s="20" t="s">
        <v>514</v>
      </c>
      <c r="E305" s="13">
        <v>828</v>
      </c>
      <c r="F305" s="14">
        <v>82644.63</v>
      </c>
      <c r="G305" s="19" t="s">
        <v>397</v>
      </c>
      <c r="H305" s="18" t="s">
        <v>25</v>
      </c>
      <c r="I305" s="38">
        <v>2649.9</v>
      </c>
      <c r="J305" s="41" t="s">
        <v>448</v>
      </c>
      <c r="K305" s="40">
        <v>44487</v>
      </c>
      <c r="L305" s="38" t="s">
        <v>29</v>
      </c>
      <c r="M305" s="38" t="s">
        <v>25</v>
      </c>
      <c r="N305" s="37"/>
      <c r="O305" s="36"/>
      <c r="P305" s="40">
        <v>44477</v>
      </c>
      <c r="Q305" s="37"/>
      <c r="R305" s="35"/>
      <c r="S305" s="35"/>
      <c r="T305" s="59">
        <f t="shared" ca="1" si="28"/>
        <v>-437</v>
      </c>
    </row>
    <row r="306" spans="1:20" ht="57" hidden="1" customHeight="1" x14ac:dyDescent="0.3">
      <c r="A306" s="13">
        <v>303</v>
      </c>
      <c r="B306" s="18" t="s">
        <v>231</v>
      </c>
      <c r="C306" s="20" t="s">
        <v>445</v>
      </c>
      <c r="D306" s="20" t="s">
        <v>515</v>
      </c>
      <c r="E306" s="13">
        <v>828</v>
      </c>
      <c r="F306" s="14">
        <v>82644.63</v>
      </c>
      <c r="G306" s="19" t="s">
        <v>397</v>
      </c>
      <c r="H306" s="18" t="s">
        <v>25</v>
      </c>
      <c r="I306" s="38">
        <v>701.8</v>
      </c>
      <c r="J306" s="41" t="s">
        <v>448</v>
      </c>
      <c r="K306" s="40">
        <v>44487</v>
      </c>
      <c r="L306" s="38" t="s">
        <v>29</v>
      </c>
      <c r="M306" s="38" t="s">
        <v>25</v>
      </c>
      <c r="N306" s="37"/>
      <c r="O306" s="36"/>
      <c r="P306" s="40">
        <v>44477</v>
      </c>
      <c r="Q306" s="37"/>
      <c r="R306" s="35"/>
      <c r="S306" s="35"/>
      <c r="T306" s="59">
        <f t="shared" ca="1" si="28"/>
        <v>-437</v>
      </c>
    </row>
    <row r="307" spans="1:20" ht="57" hidden="1" customHeight="1" x14ac:dyDescent="0.3">
      <c r="A307" s="13">
        <v>304</v>
      </c>
      <c r="B307" s="18" t="s">
        <v>231</v>
      </c>
      <c r="C307" s="20" t="s">
        <v>446</v>
      </c>
      <c r="D307" s="20" t="s">
        <v>516</v>
      </c>
      <c r="E307" s="13">
        <v>828</v>
      </c>
      <c r="F307" s="14">
        <v>82644.63</v>
      </c>
      <c r="G307" s="19" t="s">
        <v>397</v>
      </c>
      <c r="H307" s="18" t="s">
        <v>25</v>
      </c>
      <c r="I307" s="38">
        <v>822.8</v>
      </c>
      <c r="J307" s="41" t="s">
        <v>448</v>
      </c>
      <c r="K307" s="40">
        <v>44487</v>
      </c>
      <c r="L307" s="38" t="s">
        <v>29</v>
      </c>
      <c r="M307" s="38" t="s">
        <v>25</v>
      </c>
      <c r="N307" s="37"/>
      <c r="O307" s="36"/>
      <c r="P307" s="40">
        <v>44477</v>
      </c>
      <c r="Q307" s="37"/>
      <c r="R307" s="35"/>
      <c r="S307" s="35"/>
      <c r="T307" s="59">
        <f t="shared" ca="1" si="28"/>
        <v>-437</v>
      </c>
    </row>
    <row r="308" spans="1:20" ht="57" hidden="1" customHeight="1" x14ac:dyDescent="0.3">
      <c r="A308" s="13">
        <v>305</v>
      </c>
      <c r="B308" s="18" t="s">
        <v>231</v>
      </c>
      <c r="C308" s="20" t="s">
        <v>447</v>
      </c>
      <c r="D308" s="20" t="s">
        <v>517</v>
      </c>
      <c r="E308" s="13">
        <v>828</v>
      </c>
      <c r="F308" s="14">
        <v>82644.63</v>
      </c>
      <c r="G308" s="19" t="s">
        <v>397</v>
      </c>
      <c r="H308" s="18" t="s">
        <v>25</v>
      </c>
      <c r="I308" s="38">
        <v>798.6</v>
      </c>
      <c r="J308" s="41" t="s">
        <v>448</v>
      </c>
      <c r="K308" s="40">
        <v>44487</v>
      </c>
      <c r="L308" s="38" t="s">
        <v>29</v>
      </c>
      <c r="M308" s="38" t="s">
        <v>25</v>
      </c>
      <c r="N308" s="37"/>
      <c r="O308" s="36"/>
      <c r="P308" s="40">
        <v>44477</v>
      </c>
      <c r="Q308" s="37"/>
      <c r="R308" s="35"/>
      <c r="S308" s="35"/>
      <c r="T308" s="59">
        <f t="shared" ca="1" si="28"/>
        <v>-437</v>
      </c>
    </row>
    <row r="309" spans="1:20" ht="57" hidden="1" customHeight="1" x14ac:dyDescent="0.3">
      <c r="A309" s="13">
        <v>306</v>
      </c>
      <c r="B309" s="18" t="s">
        <v>231</v>
      </c>
      <c r="C309" s="20" t="s">
        <v>457</v>
      </c>
      <c r="D309" s="20" t="s">
        <v>521</v>
      </c>
      <c r="E309" s="13">
        <v>828</v>
      </c>
      <c r="F309" s="14">
        <v>82644.63</v>
      </c>
      <c r="G309" s="19" t="s">
        <v>464</v>
      </c>
      <c r="H309" s="18" t="s">
        <v>25</v>
      </c>
      <c r="I309" s="38">
        <v>665.5</v>
      </c>
      <c r="J309" s="41" t="s">
        <v>465</v>
      </c>
      <c r="K309" s="40">
        <v>44490</v>
      </c>
      <c r="L309" s="38" t="s">
        <v>29</v>
      </c>
      <c r="M309" s="38" t="s">
        <v>25</v>
      </c>
      <c r="N309" s="37"/>
      <c r="O309" s="36"/>
      <c r="P309" s="40">
        <v>44480</v>
      </c>
      <c r="Q309" s="37"/>
      <c r="R309" s="35"/>
      <c r="S309" s="35"/>
      <c r="T309" s="59">
        <f t="shared" ca="1" si="28"/>
        <v>-434</v>
      </c>
    </row>
    <row r="310" spans="1:20" ht="57" hidden="1" customHeight="1" x14ac:dyDescent="0.3">
      <c r="A310" s="13">
        <v>307</v>
      </c>
      <c r="B310" s="18" t="s">
        <v>231</v>
      </c>
      <c r="C310" s="20" t="s">
        <v>459</v>
      </c>
      <c r="D310" s="20" t="s">
        <v>523</v>
      </c>
      <c r="E310" s="13">
        <v>828</v>
      </c>
      <c r="F310" s="14">
        <v>82644.63</v>
      </c>
      <c r="G310" s="19" t="s">
        <v>464</v>
      </c>
      <c r="H310" s="18" t="s">
        <v>25</v>
      </c>
      <c r="I310" s="38">
        <v>568.69999999999993</v>
      </c>
      <c r="J310" s="41" t="s">
        <v>465</v>
      </c>
      <c r="K310" s="40">
        <v>44490</v>
      </c>
      <c r="L310" s="38" t="s">
        <v>29</v>
      </c>
      <c r="M310" s="38" t="s">
        <v>25</v>
      </c>
      <c r="N310" s="37"/>
      <c r="O310" s="36"/>
      <c r="P310" s="40">
        <v>44480</v>
      </c>
      <c r="Q310" s="37"/>
      <c r="R310" s="35"/>
      <c r="S310" s="35"/>
      <c r="T310" s="59">
        <f t="shared" ca="1" si="28"/>
        <v>-434</v>
      </c>
    </row>
    <row r="311" spans="1:20" ht="57" hidden="1" customHeight="1" x14ac:dyDescent="0.3">
      <c r="A311" s="13">
        <v>308</v>
      </c>
      <c r="B311" s="18" t="s">
        <v>231</v>
      </c>
      <c r="C311" s="20" t="s">
        <v>463</v>
      </c>
      <c r="D311" s="20" t="s">
        <v>527</v>
      </c>
      <c r="E311" s="13">
        <v>828</v>
      </c>
      <c r="F311" s="14">
        <v>82644.63</v>
      </c>
      <c r="G311" s="19" t="s">
        <v>464</v>
      </c>
      <c r="H311" s="18" t="s">
        <v>25</v>
      </c>
      <c r="I311" s="38">
        <v>794.97</v>
      </c>
      <c r="J311" s="41" t="s">
        <v>465</v>
      </c>
      <c r="K311" s="40">
        <v>44490</v>
      </c>
      <c r="L311" s="38" t="s">
        <v>29</v>
      </c>
      <c r="M311" s="38" t="s">
        <v>25</v>
      </c>
      <c r="N311" s="37"/>
      <c r="O311" s="36"/>
      <c r="P311" s="67">
        <v>44480</v>
      </c>
      <c r="Q311" s="37"/>
      <c r="R311" s="35"/>
      <c r="S311" s="35"/>
      <c r="T311" s="59">
        <f t="shared" ca="1" si="28"/>
        <v>-434</v>
      </c>
    </row>
    <row r="312" spans="1:20" ht="57" hidden="1" customHeight="1" x14ac:dyDescent="0.3">
      <c r="A312" s="13">
        <v>309</v>
      </c>
      <c r="B312" s="18" t="s">
        <v>231</v>
      </c>
      <c r="C312" s="20" t="s">
        <v>509</v>
      </c>
      <c r="D312" s="20" t="s">
        <v>528</v>
      </c>
      <c r="E312" s="13">
        <v>828</v>
      </c>
      <c r="F312" s="14">
        <v>82644.63</v>
      </c>
      <c r="G312" s="19" t="s">
        <v>508</v>
      </c>
      <c r="H312" s="18" t="s">
        <v>25</v>
      </c>
      <c r="I312" s="38">
        <v>713.9</v>
      </c>
      <c r="J312" s="41" t="s">
        <v>465</v>
      </c>
      <c r="K312" s="40">
        <v>44490</v>
      </c>
      <c r="L312" s="38" t="s">
        <v>29</v>
      </c>
      <c r="M312" s="38" t="s">
        <v>25</v>
      </c>
      <c r="N312" s="37"/>
      <c r="O312" s="36"/>
      <c r="P312" s="68">
        <v>44480</v>
      </c>
      <c r="Q312" s="37"/>
      <c r="R312" s="35"/>
      <c r="S312" s="35"/>
      <c r="T312" s="59">
        <f t="shared" ca="1" si="28"/>
        <v>-434</v>
      </c>
    </row>
    <row r="313" spans="1:20" ht="57" hidden="1" customHeight="1" x14ac:dyDescent="0.3">
      <c r="A313" s="13">
        <v>310</v>
      </c>
      <c r="B313" s="57" t="s">
        <v>573</v>
      </c>
      <c r="C313" s="20" t="s">
        <v>479</v>
      </c>
      <c r="D313" s="20" t="s">
        <v>79</v>
      </c>
      <c r="E313" s="13">
        <v>664</v>
      </c>
      <c r="F313" s="14">
        <v>398664</v>
      </c>
      <c r="G313" s="19" t="s">
        <v>482</v>
      </c>
      <c r="H313" s="18" t="s">
        <v>25</v>
      </c>
      <c r="I313" s="38">
        <v>482383.44</v>
      </c>
      <c r="J313" s="41" t="s">
        <v>484</v>
      </c>
      <c r="K313" s="40">
        <v>45230</v>
      </c>
      <c r="L313" s="38" t="s">
        <v>29</v>
      </c>
      <c r="M313" s="38" t="s">
        <v>25</v>
      </c>
      <c r="N313" s="92"/>
      <c r="O313" s="93"/>
      <c r="P313" s="40">
        <v>44500</v>
      </c>
      <c r="Q313" s="37"/>
      <c r="R313" s="35"/>
      <c r="S313" s="35"/>
      <c r="T313" s="59">
        <f t="shared" ca="1" si="28"/>
        <v>306</v>
      </c>
    </row>
    <row r="314" spans="1:20" ht="57" hidden="1" customHeight="1" x14ac:dyDescent="0.3">
      <c r="A314" s="13">
        <v>311</v>
      </c>
      <c r="B314" s="57" t="s">
        <v>574</v>
      </c>
      <c r="C314" s="20" t="s">
        <v>480</v>
      </c>
      <c r="D314" s="20" t="s">
        <v>79</v>
      </c>
      <c r="E314" s="13">
        <v>144</v>
      </c>
      <c r="F314" s="14">
        <v>793388</v>
      </c>
      <c r="G314" s="19" t="s">
        <v>1603</v>
      </c>
      <c r="H314" s="18" t="s">
        <v>25</v>
      </c>
      <c r="I314" s="38">
        <v>959999.48</v>
      </c>
      <c r="J314" s="41" t="s">
        <v>486</v>
      </c>
      <c r="K314" s="40">
        <v>45234</v>
      </c>
      <c r="L314" s="38" t="s">
        <v>29</v>
      </c>
      <c r="M314" s="38" t="s">
        <v>25</v>
      </c>
      <c r="N314" s="72"/>
      <c r="O314" s="73"/>
      <c r="P314" s="40">
        <v>44504</v>
      </c>
      <c r="Q314" s="37"/>
      <c r="R314" s="35"/>
      <c r="S314" s="35"/>
      <c r="T314" s="59">
        <f t="shared" ca="1" si="28"/>
        <v>310</v>
      </c>
    </row>
    <row r="315" spans="1:20" ht="57" hidden="1" customHeight="1" x14ac:dyDescent="0.3">
      <c r="A315" s="13">
        <v>312</v>
      </c>
      <c r="B315" s="57" t="s">
        <v>231</v>
      </c>
      <c r="C315" s="20" t="s">
        <v>533</v>
      </c>
      <c r="D315" s="20" t="s">
        <v>535</v>
      </c>
      <c r="E315" s="13">
        <v>828</v>
      </c>
      <c r="F315" s="14">
        <v>82644.63</v>
      </c>
      <c r="G315" s="19" t="s">
        <v>422</v>
      </c>
      <c r="H315" s="18" t="s">
        <v>25</v>
      </c>
      <c r="I315" s="38">
        <v>689.69999999999993</v>
      </c>
      <c r="J315" s="41" t="s">
        <v>534</v>
      </c>
      <c r="K315" s="40">
        <v>44540</v>
      </c>
      <c r="L315" s="38" t="s">
        <v>29</v>
      </c>
      <c r="M315" s="38" t="s">
        <v>25</v>
      </c>
      <c r="N315" s="37"/>
      <c r="O315" s="36"/>
      <c r="P315" s="40">
        <v>44530</v>
      </c>
      <c r="Q315" s="37"/>
      <c r="R315" s="35"/>
      <c r="S315" s="35"/>
      <c r="T315" s="59">
        <f t="shared" ca="1" si="28"/>
        <v>-384</v>
      </c>
    </row>
    <row r="316" spans="1:20" ht="57" hidden="1" customHeight="1" x14ac:dyDescent="0.3">
      <c r="A316" s="13">
        <v>313</v>
      </c>
      <c r="B316" s="57" t="s">
        <v>542</v>
      </c>
      <c r="C316" s="20" t="s">
        <v>541</v>
      </c>
      <c r="D316" s="20" t="s">
        <v>79</v>
      </c>
      <c r="E316" s="13">
        <v>101</v>
      </c>
      <c r="F316" s="14">
        <v>212000</v>
      </c>
      <c r="G316" s="19" t="s">
        <v>543</v>
      </c>
      <c r="H316" s="18" t="s">
        <v>25</v>
      </c>
      <c r="I316" s="38">
        <v>212000</v>
      </c>
      <c r="J316" s="41" t="s">
        <v>544</v>
      </c>
      <c r="K316" s="40">
        <v>45262</v>
      </c>
      <c r="L316" s="38" t="s">
        <v>29</v>
      </c>
      <c r="M316" s="38" t="s">
        <v>25</v>
      </c>
      <c r="N316" s="37"/>
      <c r="O316" s="36"/>
      <c r="P316" s="40">
        <v>44532</v>
      </c>
      <c r="Q316" s="37"/>
      <c r="R316" s="35"/>
      <c r="S316" s="35"/>
      <c r="T316" s="59">
        <f t="shared" ca="1" si="28"/>
        <v>338</v>
      </c>
    </row>
    <row r="317" spans="1:20" ht="57" hidden="1" customHeight="1" x14ac:dyDescent="0.3">
      <c r="A317" s="13">
        <v>314</v>
      </c>
      <c r="B317" s="57" t="s">
        <v>137</v>
      </c>
      <c r="C317" s="20" t="s">
        <v>138</v>
      </c>
      <c r="D317" s="20" t="s">
        <v>473</v>
      </c>
      <c r="E317" s="13">
        <v>713</v>
      </c>
      <c r="F317" s="14">
        <v>824000</v>
      </c>
      <c r="G317" s="19" t="s">
        <v>130</v>
      </c>
      <c r="H317" s="18" t="s">
        <v>25</v>
      </c>
      <c r="I317" s="38">
        <v>173695.5</v>
      </c>
      <c r="J317" s="41" t="s">
        <v>579</v>
      </c>
      <c r="K317" s="40">
        <v>44898</v>
      </c>
      <c r="L317" s="38" t="s">
        <v>29</v>
      </c>
      <c r="M317" s="38" t="s">
        <v>25</v>
      </c>
      <c r="N317" s="38" t="s">
        <v>578</v>
      </c>
      <c r="O317" s="38">
        <v>173695.5</v>
      </c>
      <c r="P317" s="40">
        <v>44533</v>
      </c>
      <c r="Q317" s="37"/>
      <c r="R317" s="35"/>
      <c r="S317" s="35"/>
      <c r="T317" s="59">
        <f t="shared" ref="T317:T354" ca="1" si="29">(K317-TODAY())</f>
        <v>-26</v>
      </c>
    </row>
    <row r="318" spans="1:20" ht="57" hidden="1" customHeight="1" x14ac:dyDescent="0.3">
      <c r="A318" s="13">
        <v>315</v>
      </c>
      <c r="B318" s="57" t="s">
        <v>231</v>
      </c>
      <c r="C318" s="20" t="s">
        <v>592</v>
      </c>
      <c r="D318" s="20" t="s">
        <v>598</v>
      </c>
      <c r="E318" s="13">
        <v>828</v>
      </c>
      <c r="F318" s="14">
        <v>82644.63</v>
      </c>
      <c r="G318" s="18" t="s">
        <v>464</v>
      </c>
      <c r="H318" s="18" t="s">
        <v>25</v>
      </c>
      <c r="I318" s="38">
        <v>605</v>
      </c>
      <c r="J318" s="41" t="s">
        <v>586</v>
      </c>
      <c r="K318" s="40">
        <v>44546</v>
      </c>
      <c r="L318" s="38" t="s">
        <v>29</v>
      </c>
      <c r="M318" s="38" t="s">
        <v>25</v>
      </c>
      <c r="N318" s="38"/>
      <c r="O318" s="38"/>
      <c r="P318" s="40">
        <v>44536</v>
      </c>
      <c r="Q318" s="37"/>
      <c r="R318" s="35"/>
      <c r="S318" s="35"/>
      <c r="T318" s="59">
        <f t="shared" ca="1" si="29"/>
        <v>-378</v>
      </c>
    </row>
    <row r="319" spans="1:20" ht="57" hidden="1" customHeight="1" x14ac:dyDescent="0.3">
      <c r="A319" s="13">
        <v>316</v>
      </c>
      <c r="B319" s="57" t="s">
        <v>231</v>
      </c>
      <c r="C319" s="20" t="s">
        <v>593</v>
      </c>
      <c r="D319" s="20" t="s">
        <v>599</v>
      </c>
      <c r="E319" s="13">
        <v>828</v>
      </c>
      <c r="F319" s="14">
        <v>82644.63</v>
      </c>
      <c r="G319" s="18" t="s">
        <v>464</v>
      </c>
      <c r="H319" s="18" t="s">
        <v>25</v>
      </c>
      <c r="I319" s="38">
        <v>1089</v>
      </c>
      <c r="J319" s="41" t="s">
        <v>586</v>
      </c>
      <c r="K319" s="40">
        <v>44546</v>
      </c>
      <c r="L319" s="38" t="s">
        <v>29</v>
      </c>
      <c r="M319" s="38" t="s">
        <v>25</v>
      </c>
      <c r="N319" s="38"/>
      <c r="O319" s="38"/>
      <c r="P319" s="40">
        <v>44536</v>
      </c>
      <c r="Q319" s="37"/>
      <c r="R319" s="35"/>
      <c r="S319" s="35"/>
      <c r="T319" s="59">
        <f t="shared" ca="1" si="29"/>
        <v>-378</v>
      </c>
    </row>
    <row r="320" spans="1:20" ht="57" hidden="1" customHeight="1" x14ac:dyDescent="0.3">
      <c r="A320" s="13">
        <v>317</v>
      </c>
      <c r="B320" s="57" t="s">
        <v>231</v>
      </c>
      <c r="C320" s="20" t="s">
        <v>594</v>
      </c>
      <c r="D320" s="20" t="s">
        <v>600</v>
      </c>
      <c r="E320" s="13">
        <v>828</v>
      </c>
      <c r="F320" s="14">
        <v>82644.63</v>
      </c>
      <c r="G320" s="18" t="s">
        <v>464</v>
      </c>
      <c r="H320" s="18" t="s">
        <v>25</v>
      </c>
      <c r="I320" s="38">
        <v>665.5</v>
      </c>
      <c r="J320" s="41" t="s">
        <v>586</v>
      </c>
      <c r="K320" s="40">
        <v>44546</v>
      </c>
      <c r="L320" s="38" t="s">
        <v>29</v>
      </c>
      <c r="M320" s="38" t="s">
        <v>25</v>
      </c>
      <c r="N320" s="38"/>
      <c r="O320" s="38"/>
      <c r="P320" s="40">
        <v>44536</v>
      </c>
      <c r="Q320" s="37"/>
      <c r="R320" s="35"/>
      <c r="S320" s="35"/>
      <c r="T320" s="59">
        <f t="shared" ca="1" si="29"/>
        <v>-378</v>
      </c>
    </row>
    <row r="321" spans="1:20" ht="57" hidden="1" customHeight="1" x14ac:dyDescent="0.3">
      <c r="A321" s="13">
        <v>318</v>
      </c>
      <c r="B321" s="57" t="s">
        <v>231</v>
      </c>
      <c r="C321" s="20" t="s">
        <v>595</v>
      </c>
      <c r="D321" s="20" t="s">
        <v>601</v>
      </c>
      <c r="E321" s="13">
        <v>828</v>
      </c>
      <c r="F321" s="14">
        <v>82644.63</v>
      </c>
      <c r="G321" s="18" t="s">
        <v>464</v>
      </c>
      <c r="H321" s="18" t="s">
        <v>25</v>
      </c>
      <c r="I321" s="38">
        <v>580.79999999999995</v>
      </c>
      <c r="J321" s="41" t="s">
        <v>586</v>
      </c>
      <c r="K321" s="40">
        <v>44546</v>
      </c>
      <c r="L321" s="38" t="s">
        <v>29</v>
      </c>
      <c r="M321" s="38" t="s">
        <v>25</v>
      </c>
      <c r="N321" s="38"/>
      <c r="O321" s="38"/>
      <c r="P321" s="40">
        <v>44536</v>
      </c>
      <c r="Q321" s="37"/>
      <c r="R321" s="35"/>
      <c r="S321" s="35"/>
      <c r="T321" s="59">
        <f t="shared" ca="1" si="29"/>
        <v>-378</v>
      </c>
    </row>
    <row r="322" spans="1:20" ht="57" hidden="1" customHeight="1" x14ac:dyDescent="0.3">
      <c r="A322" s="13">
        <v>319</v>
      </c>
      <c r="B322" s="57" t="s">
        <v>231</v>
      </c>
      <c r="C322" s="20" t="s">
        <v>603</v>
      </c>
      <c r="D322" s="20" t="s">
        <v>607</v>
      </c>
      <c r="E322" s="13">
        <v>828</v>
      </c>
      <c r="F322" s="14">
        <v>82644.63</v>
      </c>
      <c r="G322" s="19" t="s">
        <v>397</v>
      </c>
      <c r="H322" s="18" t="s">
        <v>25</v>
      </c>
      <c r="I322" s="38">
        <v>871.19999999999993</v>
      </c>
      <c r="J322" s="41" t="s">
        <v>597</v>
      </c>
      <c r="K322" s="40">
        <v>44548</v>
      </c>
      <c r="L322" s="38" t="s">
        <v>29</v>
      </c>
      <c r="M322" s="38" t="s">
        <v>25</v>
      </c>
      <c r="N322" s="38"/>
      <c r="O322" s="38"/>
      <c r="P322" s="40">
        <v>44538</v>
      </c>
      <c r="Q322" s="37"/>
      <c r="R322" s="35"/>
      <c r="S322" s="35"/>
      <c r="T322" s="59">
        <f t="shared" ca="1" si="29"/>
        <v>-376</v>
      </c>
    </row>
    <row r="323" spans="1:20" ht="57" hidden="1" customHeight="1" x14ac:dyDescent="0.3">
      <c r="A323" s="13">
        <v>320</v>
      </c>
      <c r="B323" s="57" t="s">
        <v>231</v>
      </c>
      <c r="C323" s="20" t="s">
        <v>604</v>
      </c>
      <c r="D323" s="20" t="s">
        <v>608</v>
      </c>
      <c r="E323" s="13">
        <v>828</v>
      </c>
      <c r="F323" s="14">
        <v>82644.63</v>
      </c>
      <c r="G323" s="19" t="s">
        <v>397</v>
      </c>
      <c r="H323" s="18" t="s">
        <v>25</v>
      </c>
      <c r="I323" s="38">
        <v>1379.3999999999999</v>
      </c>
      <c r="J323" s="41" t="s">
        <v>597</v>
      </c>
      <c r="K323" s="40">
        <v>44548</v>
      </c>
      <c r="L323" s="38" t="s">
        <v>29</v>
      </c>
      <c r="M323" s="38" t="s">
        <v>25</v>
      </c>
      <c r="N323" s="38"/>
      <c r="O323" s="38"/>
      <c r="P323" s="40">
        <v>44538</v>
      </c>
      <c r="Q323" s="37"/>
      <c r="R323" s="35"/>
      <c r="S323" s="35"/>
      <c r="T323" s="59">
        <f t="shared" ca="1" si="29"/>
        <v>-376</v>
      </c>
    </row>
    <row r="324" spans="1:20" ht="57" hidden="1" customHeight="1" x14ac:dyDescent="0.3">
      <c r="A324" s="13">
        <v>321</v>
      </c>
      <c r="B324" s="57" t="s">
        <v>231</v>
      </c>
      <c r="C324" s="20" t="s">
        <v>605</v>
      </c>
      <c r="D324" s="20" t="s">
        <v>609</v>
      </c>
      <c r="E324" s="13">
        <v>828</v>
      </c>
      <c r="F324" s="14">
        <v>82644.63</v>
      </c>
      <c r="G324" s="19" t="s">
        <v>397</v>
      </c>
      <c r="H324" s="18" t="s">
        <v>25</v>
      </c>
      <c r="I324" s="38">
        <v>1391.5</v>
      </c>
      <c r="J324" s="41" t="s">
        <v>597</v>
      </c>
      <c r="K324" s="40">
        <v>44548</v>
      </c>
      <c r="L324" s="38" t="s">
        <v>29</v>
      </c>
      <c r="M324" s="38" t="s">
        <v>25</v>
      </c>
      <c r="N324" s="38"/>
      <c r="O324" s="38"/>
      <c r="P324" s="40">
        <v>44538</v>
      </c>
      <c r="Q324" s="37"/>
      <c r="R324" s="35"/>
      <c r="S324" s="35"/>
      <c r="T324" s="59">
        <f t="shared" ca="1" si="29"/>
        <v>-376</v>
      </c>
    </row>
    <row r="325" spans="1:20" ht="57" hidden="1" customHeight="1" x14ac:dyDescent="0.3">
      <c r="A325" s="13">
        <v>322</v>
      </c>
      <c r="B325" s="57" t="s">
        <v>231</v>
      </c>
      <c r="C325" s="20" t="s">
        <v>606</v>
      </c>
      <c r="D325" s="20" t="s">
        <v>610</v>
      </c>
      <c r="E325" s="13">
        <v>828</v>
      </c>
      <c r="F325" s="14">
        <v>82644.63</v>
      </c>
      <c r="G325" s="19" t="s">
        <v>397</v>
      </c>
      <c r="H325" s="18" t="s">
        <v>25</v>
      </c>
      <c r="I325" s="38">
        <v>1524.6</v>
      </c>
      <c r="J325" s="41" t="s">
        <v>597</v>
      </c>
      <c r="K325" s="40">
        <v>44548</v>
      </c>
      <c r="L325" s="38" t="s">
        <v>29</v>
      </c>
      <c r="M325" s="38" t="s">
        <v>25</v>
      </c>
      <c r="N325" s="38"/>
      <c r="O325" s="38"/>
      <c r="P325" s="40">
        <v>44538</v>
      </c>
      <c r="Q325" s="37"/>
      <c r="R325" s="35"/>
      <c r="S325" s="35"/>
      <c r="T325" s="59">
        <f t="shared" ca="1" si="29"/>
        <v>-376</v>
      </c>
    </row>
    <row r="326" spans="1:20" ht="57" hidden="1" customHeight="1" x14ac:dyDescent="0.3">
      <c r="A326" s="13">
        <v>323</v>
      </c>
      <c r="B326" s="57" t="s">
        <v>231</v>
      </c>
      <c r="C326" s="20" t="s">
        <v>612</v>
      </c>
      <c r="D326" s="20" t="s">
        <v>619</v>
      </c>
      <c r="E326" s="13">
        <v>828</v>
      </c>
      <c r="F326" s="14">
        <v>82644.63</v>
      </c>
      <c r="G326" s="19" t="s">
        <v>422</v>
      </c>
      <c r="H326" s="18" t="s">
        <v>25</v>
      </c>
      <c r="I326" s="38">
        <v>665.5</v>
      </c>
      <c r="J326" s="41" t="s">
        <v>617</v>
      </c>
      <c r="K326" s="40">
        <v>44549</v>
      </c>
      <c r="L326" s="38" t="s">
        <v>29</v>
      </c>
      <c r="M326" s="38" t="s">
        <v>25</v>
      </c>
      <c r="N326" s="38"/>
      <c r="O326" s="38"/>
      <c r="P326" s="40">
        <v>44539</v>
      </c>
      <c r="Q326" s="37"/>
      <c r="R326" s="35"/>
      <c r="S326" s="35"/>
      <c r="T326" s="59">
        <f t="shared" ca="1" si="29"/>
        <v>-375</v>
      </c>
    </row>
    <row r="327" spans="1:20" ht="57" hidden="1" customHeight="1" x14ac:dyDescent="0.3">
      <c r="A327" s="13">
        <v>324</v>
      </c>
      <c r="B327" s="57" t="s">
        <v>231</v>
      </c>
      <c r="C327" s="20" t="s">
        <v>613</v>
      </c>
      <c r="D327" s="20" t="s">
        <v>620</v>
      </c>
      <c r="E327" s="13">
        <v>828</v>
      </c>
      <c r="F327" s="14">
        <v>82644.63</v>
      </c>
      <c r="G327" s="19" t="s">
        <v>422</v>
      </c>
      <c r="H327" s="18" t="s">
        <v>25</v>
      </c>
      <c r="I327" s="38">
        <v>556.6</v>
      </c>
      <c r="J327" s="41" t="s">
        <v>617</v>
      </c>
      <c r="K327" s="40">
        <v>44549</v>
      </c>
      <c r="L327" s="38" t="s">
        <v>29</v>
      </c>
      <c r="M327" s="38" t="s">
        <v>25</v>
      </c>
      <c r="N327" s="38"/>
      <c r="O327" s="38"/>
      <c r="P327" s="40">
        <v>44539</v>
      </c>
      <c r="Q327" s="37"/>
      <c r="R327" s="35"/>
      <c r="S327" s="35"/>
      <c r="T327" s="59">
        <f t="shared" ca="1" si="29"/>
        <v>-375</v>
      </c>
    </row>
    <row r="328" spans="1:20" ht="57" hidden="1" customHeight="1" x14ac:dyDescent="0.3">
      <c r="A328" s="13">
        <v>325</v>
      </c>
      <c r="B328" s="57" t="s">
        <v>565</v>
      </c>
      <c r="C328" s="20" t="s">
        <v>614</v>
      </c>
      <c r="D328" s="20" t="s">
        <v>474</v>
      </c>
      <c r="E328" s="13">
        <v>613</v>
      </c>
      <c r="F328" s="14">
        <v>60000</v>
      </c>
      <c r="G328" s="19" t="s">
        <v>483</v>
      </c>
      <c r="H328" s="18" t="s">
        <v>25</v>
      </c>
      <c r="I328" s="38">
        <v>302.5</v>
      </c>
      <c r="J328" s="41" t="s">
        <v>618</v>
      </c>
      <c r="K328" s="40">
        <v>44544</v>
      </c>
      <c r="L328" s="38" t="s">
        <v>29</v>
      </c>
      <c r="M328" s="38" t="s">
        <v>25</v>
      </c>
      <c r="N328" s="38"/>
      <c r="O328" s="38"/>
      <c r="P328" s="40">
        <v>44537</v>
      </c>
      <c r="Q328" s="37"/>
      <c r="R328" s="35"/>
      <c r="S328" s="35"/>
      <c r="T328" s="59">
        <f t="shared" ca="1" si="29"/>
        <v>-380</v>
      </c>
    </row>
    <row r="329" spans="1:20" ht="57" hidden="1" customHeight="1" x14ac:dyDescent="0.3">
      <c r="A329" s="13">
        <v>326</v>
      </c>
      <c r="B329" s="57" t="s">
        <v>565</v>
      </c>
      <c r="C329" s="20" t="s">
        <v>615</v>
      </c>
      <c r="D329" s="20" t="s">
        <v>510</v>
      </c>
      <c r="E329" s="13">
        <v>613</v>
      </c>
      <c r="F329" s="14">
        <v>60000</v>
      </c>
      <c r="G329" s="19" t="s">
        <v>483</v>
      </c>
      <c r="H329" s="18" t="s">
        <v>25</v>
      </c>
      <c r="I329" s="38">
        <v>363</v>
      </c>
      <c r="J329" s="41" t="s">
        <v>618</v>
      </c>
      <c r="K329" s="40">
        <v>44544</v>
      </c>
      <c r="L329" s="38" t="s">
        <v>29</v>
      </c>
      <c r="M329" s="38" t="s">
        <v>25</v>
      </c>
      <c r="N329" s="38"/>
      <c r="O329" s="38"/>
      <c r="P329" s="40">
        <v>44537</v>
      </c>
      <c r="Q329" s="37"/>
      <c r="R329" s="35"/>
      <c r="S329" s="35"/>
      <c r="T329" s="59">
        <f t="shared" ca="1" si="29"/>
        <v>-380</v>
      </c>
    </row>
    <row r="330" spans="1:20" ht="57" hidden="1" customHeight="1" x14ac:dyDescent="0.3">
      <c r="A330" s="13">
        <v>327</v>
      </c>
      <c r="B330" s="57" t="s">
        <v>565</v>
      </c>
      <c r="C330" s="20" t="s">
        <v>622</v>
      </c>
      <c r="D330" s="20" t="s">
        <v>513</v>
      </c>
      <c r="E330" s="13">
        <v>613</v>
      </c>
      <c r="F330" s="14">
        <v>60000</v>
      </c>
      <c r="G330" s="19" t="s">
        <v>483</v>
      </c>
      <c r="H330" s="18" t="s">
        <v>25</v>
      </c>
      <c r="I330" s="38">
        <v>477.95</v>
      </c>
      <c r="J330" s="41" t="s">
        <v>618</v>
      </c>
      <c r="K330" s="40">
        <v>44544</v>
      </c>
      <c r="L330" s="38" t="s">
        <v>29</v>
      </c>
      <c r="M330" s="38" t="s">
        <v>25</v>
      </c>
      <c r="N330" s="38"/>
      <c r="O330" s="38"/>
      <c r="P330" s="40">
        <v>44537</v>
      </c>
      <c r="Q330" s="37"/>
      <c r="R330" s="35"/>
      <c r="S330" s="35"/>
      <c r="T330" s="59">
        <f t="shared" ca="1" si="29"/>
        <v>-380</v>
      </c>
    </row>
    <row r="331" spans="1:20" ht="57" hidden="1" customHeight="1" x14ac:dyDescent="0.3">
      <c r="A331" s="13">
        <v>328</v>
      </c>
      <c r="B331" s="57" t="s">
        <v>625</v>
      </c>
      <c r="C331" s="20" t="s">
        <v>627</v>
      </c>
      <c r="D331" s="20" t="s">
        <v>79</v>
      </c>
      <c r="E331" s="13">
        <v>72</v>
      </c>
      <c r="F331" s="14">
        <v>400000</v>
      </c>
      <c r="G331" s="19" t="s">
        <v>626</v>
      </c>
      <c r="H331" s="18" t="s">
        <v>25</v>
      </c>
      <c r="I331" s="38">
        <v>484000</v>
      </c>
      <c r="J331" s="41" t="s">
        <v>624</v>
      </c>
      <c r="K331" s="40">
        <v>45275</v>
      </c>
      <c r="L331" s="38" t="s">
        <v>29</v>
      </c>
      <c r="M331" s="38" t="s">
        <v>25</v>
      </c>
      <c r="N331" s="38"/>
      <c r="O331" s="38"/>
      <c r="P331" s="40">
        <v>44545</v>
      </c>
      <c r="Q331" s="37"/>
      <c r="R331" s="35"/>
      <c r="S331" s="35"/>
      <c r="T331" s="59">
        <f t="shared" ca="1" si="29"/>
        <v>351</v>
      </c>
    </row>
    <row r="332" spans="1:20" ht="57" hidden="1" customHeight="1" x14ac:dyDescent="0.3">
      <c r="A332" s="13">
        <v>329</v>
      </c>
      <c r="B332" s="57" t="s">
        <v>565</v>
      </c>
      <c r="C332" s="20" t="s">
        <v>633</v>
      </c>
      <c r="D332" s="20" t="s">
        <v>515</v>
      </c>
      <c r="E332" s="13">
        <v>613</v>
      </c>
      <c r="F332" s="14">
        <v>60000</v>
      </c>
      <c r="G332" s="19" t="s">
        <v>644</v>
      </c>
      <c r="H332" s="18" t="s">
        <v>25</v>
      </c>
      <c r="I332" s="38">
        <v>580.79999999999995</v>
      </c>
      <c r="J332" s="41" t="s">
        <v>638</v>
      </c>
      <c r="K332" s="40">
        <v>44557</v>
      </c>
      <c r="L332" s="38" t="s">
        <v>29</v>
      </c>
      <c r="M332" s="38" t="s">
        <v>25</v>
      </c>
      <c r="N332" s="38"/>
      <c r="O332" s="38"/>
      <c r="P332" s="40">
        <v>44550</v>
      </c>
      <c r="Q332" s="37"/>
      <c r="R332" s="35"/>
      <c r="S332" s="35"/>
      <c r="T332" s="59">
        <f t="shared" ca="1" si="29"/>
        <v>-367</v>
      </c>
    </row>
    <row r="333" spans="1:20" ht="57" hidden="1" customHeight="1" x14ac:dyDescent="0.3">
      <c r="A333" s="13">
        <v>330</v>
      </c>
      <c r="B333" s="57" t="s">
        <v>565</v>
      </c>
      <c r="C333" s="20" t="s">
        <v>634</v>
      </c>
      <c r="D333" s="20" t="s">
        <v>516</v>
      </c>
      <c r="E333" s="13">
        <v>613</v>
      </c>
      <c r="F333" s="14">
        <v>60000</v>
      </c>
      <c r="G333" s="19" t="s">
        <v>644</v>
      </c>
      <c r="H333" s="18" t="s">
        <v>25</v>
      </c>
      <c r="I333" s="38">
        <v>350.9</v>
      </c>
      <c r="J333" s="41" t="s">
        <v>638</v>
      </c>
      <c r="K333" s="40">
        <v>44557</v>
      </c>
      <c r="L333" s="38" t="s">
        <v>29</v>
      </c>
      <c r="M333" s="38" t="s">
        <v>25</v>
      </c>
      <c r="N333" s="38"/>
      <c r="O333" s="38"/>
      <c r="P333" s="40">
        <v>44550</v>
      </c>
      <c r="Q333" s="37"/>
      <c r="R333" s="35"/>
      <c r="S333" s="35"/>
      <c r="T333" s="59">
        <f t="shared" ca="1" si="29"/>
        <v>-367</v>
      </c>
    </row>
    <row r="334" spans="1:20" ht="57" hidden="1" customHeight="1" x14ac:dyDescent="0.3">
      <c r="A334" s="13">
        <v>331</v>
      </c>
      <c r="B334" s="57" t="s">
        <v>565</v>
      </c>
      <c r="C334" s="20" t="s">
        <v>635</v>
      </c>
      <c r="D334" s="20" t="s">
        <v>517</v>
      </c>
      <c r="E334" s="13">
        <v>613</v>
      </c>
      <c r="F334" s="14">
        <v>60000</v>
      </c>
      <c r="G334" s="19" t="s">
        <v>644</v>
      </c>
      <c r="H334" s="18" t="s">
        <v>25</v>
      </c>
      <c r="I334" s="38">
        <v>484</v>
      </c>
      <c r="J334" s="41" t="s">
        <v>638</v>
      </c>
      <c r="K334" s="40">
        <v>44557</v>
      </c>
      <c r="L334" s="38" t="s">
        <v>29</v>
      </c>
      <c r="M334" s="38" t="s">
        <v>25</v>
      </c>
      <c r="N334" s="38"/>
      <c r="O334" s="38"/>
      <c r="P334" s="40">
        <v>44550</v>
      </c>
      <c r="Q334" s="37"/>
      <c r="R334" s="35"/>
      <c r="S334" s="35"/>
      <c r="T334" s="59">
        <f t="shared" ca="1" si="29"/>
        <v>-367</v>
      </c>
    </row>
    <row r="335" spans="1:20" ht="57" hidden="1" customHeight="1" x14ac:dyDescent="0.3">
      <c r="A335" s="13">
        <v>332</v>
      </c>
      <c r="B335" s="57" t="s">
        <v>565</v>
      </c>
      <c r="C335" s="20" t="s">
        <v>668</v>
      </c>
      <c r="D335" s="20" t="s">
        <v>518</v>
      </c>
      <c r="E335" s="13">
        <v>613</v>
      </c>
      <c r="F335" s="14">
        <v>60000</v>
      </c>
      <c r="G335" s="19" t="s">
        <v>834</v>
      </c>
      <c r="H335" s="18" t="s">
        <v>25</v>
      </c>
      <c r="I335" s="38">
        <v>532.4</v>
      </c>
      <c r="J335" s="41" t="s">
        <v>674</v>
      </c>
      <c r="K335" s="40">
        <v>44559</v>
      </c>
      <c r="L335" s="38" t="s">
        <v>29</v>
      </c>
      <c r="M335" s="38" t="s">
        <v>25</v>
      </c>
      <c r="N335" s="38"/>
      <c r="O335" s="38"/>
      <c r="P335" s="40">
        <v>44552</v>
      </c>
      <c r="Q335" s="37"/>
      <c r="R335" s="35"/>
      <c r="S335" s="35"/>
      <c r="T335" s="59">
        <f t="shared" ca="1" si="29"/>
        <v>-365</v>
      </c>
    </row>
    <row r="336" spans="1:20" ht="57" hidden="1" customHeight="1" x14ac:dyDescent="0.3">
      <c r="A336" s="13">
        <v>333</v>
      </c>
      <c r="B336" s="57" t="s">
        <v>565</v>
      </c>
      <c r="C336" s="20" t="s">
        <v>670</v>
      </c>
      <c r="D336" s="20" t="s">
        <v>520</v>
      </c>
      <c r="E336" s="13">
        <v>613</v>
      </c>
      <c r="F336" s="14">
        <v>60000</v>
      </c>
      <c r="G336" s="19" t="s">
        <v>834</v>
      </c>
      <c r="H336" s="18" t="s">
        <v>25</v>
      </c>
      <c r="I336" s="38">
        <v>423.5</v>
      </c>
      <c r="J336" s="41" t="s">
        <v>674</v>
      </c>
      <c r="K336" s="40">
        <v>44559</v>
      </c>
      <c r="L336" s="38" t="s">
        <v>29</v>
      </c>
      <c r="M336" s="38" t="s">
        <v>25</v>
      </c>
      <c r="N336" s="38" t="s">
        <v>1645</v>
      </c>
      <c r="O336" s="38">
        <v>423.5</v>
      </c>
      <c r="P336" s="40">
        <v>44552</v>
      </c>
      <c r="Q336" s="37"/>
      <c r="R336" s="35"/>
      <c r="S336" s="35"/>
      <c r="T336" s="59">
        <f t="shared" ca="1" si="29"/>
        <v>-365</v>
      </c>
    </row>
    <row r="337" spans="1:20" ht="57" hidden="1" customHeight="1" x14ac:dyDescent="0.3">
      <c r="A337" s="13">
        <v>334</v>
      </c>
      <c r="B337" s="57" t="s">
        <v>565</v>
      </c>
      <c r="C337" s="20" t="s">
        <v>672</v>
      </c>
      <c r="D337" s="20" t="s">
        <v>522</v>
      </c>
      <c r="E337" s="13">
        <v>613</v>
      </c>
      <c r="F337" s="14">
        <v>60000</v>
      </c>
      <c r="G337" s="19" t="s">
        <v>834</v>
      </c>
      <c r="H337" s="18" t="s">
        <v>25</v>
      </c>
      <c r="I337" s="38">
        <v>387.2</v>
      </c>
      <c r="J337" s="41" t="s">
        <v>674</v>
      </c>
      <c r="K337" s="40">
        <v>44559</v>
      </c>
      <c r="L337" s="38" t="s">
        <v>29</v>
      </c>
      <c r="M337" s="38" t="s">
        <v>25</v>
      </c>
      <c r="N337" s="38"/>
      <c r="O337" s="38"/>
      <c r="P337" s="40">
        <v>44552</v>
      </c>
      <c r="Q337" s="37"/>
      <c r="R337" s="35"/>
      <c r="S337" s="35"/>
      <c r="T337" s="59">
        <f t="shared" ca="1" si="29"/>
        <v>-365</v>
      </c>
    </row>
    <row r="338" spans="1:20" ht="57" hidden="1" customHeight="1" x14ac:dyDescent="0.3">
      <c r="A338" s="13">
        <v>335</v>
      </c>
      <c r="B338" s="57" t="s">
        <v>682</v>
      </c>
      <c r="C338" s="20" t="s">
        <v>675</v>
      </c>
      <c r="D338" s="20" t="s">
        <v>79</v>
      </c>
      <c r="E338" s="13">
        <v>139</v>
      </c>
      <c r="F338" s="14">
        <v>337942</v>
      </c>
      <c r="G338" s="19" t="s">
        <v>678</v>
      </c>
      <c r="H338" s="18" t="s">
        <v>25</v>
      </c>
      <c r="I338" s="38">
        <v>337942</v>
      </c>
      <c r="J338" s="41" t="s">
        <v>680</v>
      </c>
      <c r="K338" s="40">
        <v>45304</v>
      </c>
      <c r="L338" s="38" t="s">
        <v>29</v>
      </c>
      <c r="M338" s="38" t="s">
        <v>25</v>
      </c>
      <c r="N338" s="38"/>
      <c r="O338" s="38"/>
      <c r="P338" s="40">
        <v>44574</v>
      </c>
      <c r="Q338" s="37"/>
      <c r="R338" s="35"/>
      <c r="S338" s="35"/>
      <c r="T338" s="59">
        <f t="shared" ca="1" si="29"/>
        <v>380</v>
      </c>
    </row>
    <row r="339" spans="1:20" ht="57" hidden="1" customHeight="1" x14ac:dyDescent="0.3">
      <c r="A339" s="13">
        <v>336</v>
      </c>
      <c r="B339" s="57" t="s">
        <v>682</v>
      </c>
      <c r="C339" s="20" t="s">
        <v>675</v>
      </c>
      <c r="D339" s="20" t="s">
        <v>415</v>
      </c>
      <c r="E339" s="13">
        <v>139</v>
      </c>
      <c r="F339" s="14">
        <v>337942</v>
      </c>
      <c r="G339" s="19" t="s">
        <v>678</v>
      </c>
      <c r="H339" s="18" t="s">
        <v>25</v>
      </c>
      <c r="I339" s="38">
        <v>145930.84</v>
      </c>
      <c r="J339" s="41" t="s">
        <v>680</v>
      </c>
      <c r="K339" s="40">
        <v>45304</v>
      </c>
      <c r="L339" s="38" t="s">
        <v>29</v>
      </c>
      <c r="M339" s="38" t="s">
        <v>25</v>
      </c>
      <c r="N339" s="38"/>
      <c r="O339" s="38"/>
      <c r="P339" s="40">
        <v>44574</v>
      </c>
      <c r="Q339" s="37"/>
      <c r="R339" s="35"/>
      <c r="S339" s="35"/>
      <c r="T339" s="59">
        <f t="shared" ca="1" si="29"/>
        <v>380</v>
      </c>
    </row>
    <row r="340" spans="1:20" ht="57" hidden="1" customHeight="1" x14ac:dyDescent="0.3">
      <c r="A340" s="13">
        <v>337</v>
      </c>
      <c r="B340" s="57" t="s">
        <v>683</v>
      </c>
      <c r="C340" s="20" t="s">
        <v>676</v>
      </c>
      <c r="D340" s="20" t="s">
        <v>23</v>
      </c>
      <c r="E340" s="13">
        <v>61</v>
      </c>
      <c r="F340" s="14">
        <v>45000</v>
      </c>
      <c r="G340" s="19" t="s">
        <v>679</v>
      </c>
      <c r="H340" s="18" t="s">
        <v>25</v>
      </c>
      <c r="I340" s="38">
        <v>54450</v>
      </c>
      <c r="J340" s="41" t="s">
        <v>681</v>
      </c>
      <c r="K340" s="40">
        <v>44951</v>
      </c>
      <c r="L340" s="38" t="s">
        <v>29</v>
      </c>
      <c r="M340" s="38" t="s">
        <v>25</v>
      </c>
      <c r="N340" s="38"/>
      <c r="O340" s="38"/>
      <c r="P340" s="40">
        <v>44586</v>
      </c>
      <c r="Q340" s="37"/>
      <c r="R340" s="35"/>
      <c r="S340" s="35"/>
      <c r="T340" s="59">
        <f t="shared" ca="1" si="29"/>
        <v>27</v>
      </c>
    </row>
    <row r="341" spans="1:20" ht="57" hidden="1" customHeight="1" x14ac:dyDescent="0.3">
      <c r="A341" s="13">
        <v>338</v>
      </c>
      <c r="B341" s="57" t="s">
        <v>683</v>
      </c>
      <c r="C341" s="20" t="s">
        <v>677</v>
      </c>
      <c r="D341" s="20" t="s">
        <v>23</v>
      </c>
      <c r="E341" s="13">
        <v>61</v>
      </c>
      <c r="F341" s="14">
        <v>25000</v>
      </c>
      <c r="G341" s="19" t="s">
        <v>679</v>
      </c>
      <c r="H341" s="18" t="s">
        <v>25</v>
      </c>
      <c r="I341" s="38">
        <v>30250</v>
      </c>
      <c r="J341" s="41" t="s">
        <v>681</v>
      </c>
      <c r="K341" s="40">
        <v>44951</v>
      </c>
      <c r="L341" s="38" t="s">
        <v>29</v>
      </c>
      <c r="M341" s="38" t="s">
        <v>25</v>
      </c>
      <c r="N341" s="38"/>
      <c r="O341" s="38"/>
      <c r="P341" s="40">
        <v>44586</v>
      </c>
      <c r="Q341" s="37"/>
      <c r="R341" s="35"/>
      <c r="S341" s="35"/>
      <c r="T341" s="59">
        <f t="shared" ca="1" si="29"/>
        <v>27</v>
      </c>
    </row>
    <row r="342" spans="1:20" ht="57" hidden="1" customHeight="1" x14ac:dyDescent="0.3">
      <c r="A342" s="13">
        <v>339</v>
      </c>
      <c r="B342" s="57" t="s">
        <v>231</v>
      </c>
      <c r="C342" s="20" t="s">
        <v>688</v>
      </c>
      <c r="D342" s="20" t="s">
        <v>697</v>
      </c>
      <c r="E342" s="13">
        <v>828</v>
      </c>
      <c r="F342" s="14">
        <v>82644.63</v>
      </c>
      <c r="G342" s="19" t="s">
        <v>694</v>
      </c>
      <c r="H342" s="18" t="s">
        <v>25</v>
      </c>
      <c r="I342" s="38">
        <v>453.75</v>
      </c>
      <c r="J342" s="41" t="s">
        <v>693</v>
      </c>
      <c r="K342" s="40">
        <v>44597</v>
      </c>
      <c r="L342" s="38" t="s">
        <v>29</v>
      </c>
      <c r="M342" s="38" t="s">
        <v>25</v>
      </c>
      <c r="N342" s="38"/>
      <c r="O342" s="38"/>
      <c r="P342" s="40">
        <v>44587</v>
      </c>
      <c r="Q342" s="37"/>
      <c r="R342" s="35"/>
      <c r="S342" s="35"/>
      <c r="T342" s="59">
        <f t="shared" ca="1" si="29"/>
        <v>-327</v>
      </c>
    </row>
    <row r="343" spans="1:20" ht="57" hidden="1" customHeight="1" x14ac:dyDescent="0.3">
      <c r="A343" s="13">
        <v>340</v>
      </c>
      <c r="B343" s="57" t="s">
        <v>231</v>
      </c>
      <c r="C343" s="20" t="s">
        <v>690</v>
      </c>
      <c r="D343" s="20" t="s">
        <v>699</v>
      </c>
      <c r="E343" s="13">
        <v>828</v>
      </c>
      <c r="F343" s="14">
        <v>82644.63</v>
      </c>
      <c r="G343" s="19" t="s">
        <v>694</v>
      </c>
      <c r="H343" s="18" t="s">
        <v>25</v>
      </c>
      <c r="I343" s="38">
        <v>767.14</v>
      </c>
      <c r="J343" s="41" t="s">
        <v>693</v>
      </c>
      <c r="K343" s="40">
        <v>44597</v>
      </c>
      <c r="L343" s="38" t="s">
        <v>29</v>
      </c>
      <c r="M343" s="38" t="s">
        <v>25</v>
      </c>
      <c r="N343" s="38"/>
      <c r="O343" s="38"/>
      <c r="P343" s="40">
        <v>44587</v>
      </c>
      <c r="Q343" s="37"/>
      <c r="R343" s="35"/>
      <c r="S343" s="35"/>
      <c r="T343" s="59">
        <f t="shared" ca="1" si="29"/>
        <v>-327</v>
      </c>
    </row>
    <row r="344" spans="1:20" ht="57" hidden="1" customHeight="1" x14ac:dyDescent="0.3">
      <c r="A344" s="13">
        <v>341</v>
      </c>
      <c r="B344" s="57" t="s">
        <v>231</v>
      </c>
      <c r="C344" s="20" t="s">
        <v>691</v>
      </c>
      <c r="D344" s="20" t="s">
        <v>700</v>
      </c>
      <c r="E344" s="13">
        <v>828</v>
      </c>
      <c r="F344" s="14">
        <v>82644.63</v>
      </c>
      <c r="G344" s="19" t="s">
        <v>694</v>
      </c>
      <c r="H344" s="18" t="s">
        <v>25</v>
      </c>
      <c r="I344" s="38">
        <v>1694</v>
      </c>
      <c r="J344" s="41" t="s">
        <v>693</v>
      </c>
      <c r="K344" s="40">
        <v>44597</v>
      </c>
      <c r="L344" s="38" t="s">
        <v>29</v>
      </c>
      <c r="M344" s="38" t="s">
        <v>25</v>
      </c>
      <c r="N344" s="38"/>
      <c r="O344" s="38"/>
      <c r="P344" s="40">
        <v>44587</v>
      </c>
      <c r="Q344" s="37"/>
      <c r="R344" s="35"/>
      <c r="S344" s="35"/>
      <c r="T344" s="59">
        <f t="shared" ca="1" si="29"/>
        <v>-327</v>
      </c>
    </row>
    <row r="345" spans="1:20" ht="57" hidden="1" customHeight="1" x14ac:dyDescent="0.3">
      <c r="A345" s="13">
        <v>342</v>
      </c>
      <c r="B345" s="57" t="s">
        <v>565</v>
      </c>
      <c r="C345" s="20" t="s">
        <v>710</v>
      </c>
      <c r="D345" s="20" t="s">
        <v>524</v>
      </c>
      <c r="E345" s="13">
        <v>613</v>
      </c>
      <c r="F345" s="14">
        <v>60000</v>
      </c>
      <c r="G345" s="19" t="s">
        <v>834</v>
      </c>
      <c r="H345" s="18" t="s">
        <v>25</v>
      </c>
      <c r="I345" s="38">
        <v>726</v>
      </c>
      <c r="J345" s="41" t="s">
        <v>718</v>
      </c>
      <c r="K345" s="40">
        <v>44610</v>
      </c>
      <c r="L345" s="38" t="s">
        <v>29</v>
      </c>
      <c r="M345" s="38" t="s">
        <v>25</v>
      </c>
      <c r="N345" s="38"/>
      <c r="O345" s="38"/>
      <c r="P345" s="40">
        <v>44595</v>
      </c>
      <c r="Q345" s="37"/>
      <c r="R345" s="35"/>
      <c r="S345" s="35"/>
      <c r="T345" s="59">
        <f t="shared" ca="1" si="29"/>
        <v>-314</v>
      </c>
    </row>
    <row r="346" spans="1:20" ht="57" hidden="1" customHeight="1" x14ac:dyDescent="0.3">
      <c r="A346" s="13">
        <v>343</v>
      </c>
      <c r="B346" s="57" t="s">
        <v>726</v>
      </c>
      <c r="C346" s="20" t="s">
        <v>711</v>
      </c>
      <c r="D346" s="20" t="s">
        <v>79</v>
      </c>
      <c r="E346" s="13">
        <v>501</v>
      </c>
      <c r="F346" s="14">
        <v>1100000</v>
      </c>
      <c r="G346" s="19" t="s">
        <v>722</v>
      </c>
      <c r="H346" s="18" t="s">
        <v>723</v>
      </c>
      <c r="I346" s="38">
        <v>1100000</v>
      </c>
      <c r="J346" s="41" t="s">
        <v>719</v>
      </c>
      <c r="K346" s="40">
        <v>45695</v>
      </c>
      <c r="L346" s="38" t="s">
        <v>29</v>
      </c>
      <c r="M346" s="38" t="s">
        <v>25</v>
      </c>
      <c r="N346" s="38"/>
      <c r="O346" s="38"/>
      <c r="P346" s="40">
        <v>44599</v>
      </c>
      <c r="Q346" s="37"/>
      <c r="R346" s="35"/>
      <c r="S346" s="35"/>
      <c r="T346" s="59">
        <f t="shared" ca="1" si="29"/>
        <v>771</v>
      </c>
    </row>
    <row r="347" spans="1:20" ht="57" hidden="1" customHeight="1" x14ac:dyDescent="0.3">
      <c r="A347" s="13">
        <v>344</v>
      </c>
      <c r="B347" s="57" t="s">
        <v>231</v>
      </c>
      <c r="C347" s="20" t="s">
        <v>713</v>
      </c>
      <c r="D347" s="20" t="s">
        <v>715</v>
      </c>
      <c r="E347" s="13">
        <v>828</v>
      </c>
      <c r="F347" s="14">
        <v>82644.63</v>
      </c>
      <c r="G347" s="19" t="s">
        <v>694</v>
      </c>
      <c r="H347" s="18" t="s">
        <v>25</v>
      </c>
      <c r="I347" s="38">
        <v>1089</v>
      </c>
      <c r="J347" s="41" t="s">
        <v>720</v>
      </c>
      <c r="K347" s="40">
        <v>44603</v>
      </c>
      <c r="L347" s="38" t="s">
        <v>29</v>
      </c>
      <c r="M347" s="38" t="s">
        <v>25</v>
      </c>
      <c r="N347" s="38"/>
      <c r="O347" s="38"/>
      <c r="P347" s="40">
        <v>44593</v>
      </c>
      <c r="Q347" s="37"/>
      <c r="R347" s="35"/>
      <c r="S347" s="35"/>
      <c r="T347" s="59">
        <f t="shared" ca="1" si="29"/>
        <v>-321</v>
      </c>
    </row>
    <row r="348" spans="1:20" ht="57" hidden="1" customHeight="1" x14ac:dyDescent="0.3">
      <c r="A348" s="13">
        <v>345</v>
      </c>
      <c r="B348" s="57" t="s">
        <v>754</v>
      </c>
      <c r="C348" s="20" t="s">
        <v>748</v>
      </c>
      <c r="D348" s="20" t="s">
        <v>23</v>
      </c>
      <c r="E348" s="13">
        <v>63</v>
      </c>
      <c r="F348" s="14">
        <v>250000</v>
      </c>
      <c r="G348" s="19" t="s">
        <v>752</v>
      </c>
      <c r="H348" s="18" t="s">
        <v>25</v>
      </c>
      <c r="I348" s="38">
        <v>294320.39999999997</v>
      </c>
      <c r="J348" s="41" t="s">
        <v>749</v>
      </c>
      <c r="K348" s="40">
        <v>44782</v>
      </c>
      <c r="L348" s="38" t="s">
        <v>29</v>
      </c>
      <c r="M348" s="38" t="s">
        <v>750</v>
      </c>
      <c r="N348" s="38"/>
      <c r="O348" s="38"/>
      <c r="P348" s="40">
        <v>44602</v>
      </c>
      <c r="Q348" s="37"/>
      <c r="R348" s="35"/>
      <c r="S348" s="35"/>
      <c r="T348" s="59">
        <f t="shared" ca="1" si="29"/>
        <v>-142</v>
      </c>
    </row>
    <row r="349" spans="1:20" ht="57" hidden="1" customHeight="1" x14ac:dyDescent="0.3">
      <c r="A349" s="13">
        <v>346</v>
      </c>
      <c r="B349" s="57" t="s">
        <v>755</v>
      </c>
      <c r="C349" s="20" t="s">
        <v>126</v>
      </c>
      <c r="D349" s="20" t="s">
        <v>79</v>
      </c>
      <c r="E349" s="13">
        <v>35</v>
      </c>
      <c r="F349" s="14">
        <v>1087469.3999999999</v>
      </c>
      <c r="G349" s="19" t="s">
        <v>753</v>
      </c>
      <c r="H349" s="18" t="s">
        <v>25</v>
      </c>
      <c r="I349" s="38">
        <v>1087469.3999999999</v>
      </c>
      <c r="J349" s="41" t="s">
        <v>751</v>
      </c>
      <c r="K349" s="40">
        <v>45329</v>
      </c>
      <c r="L349" s="38" t="s">
        <v>29</v>
      </c>
      <c r="M349" s="38" t="s">
        <v>25</v>
      </c>
      <c r="N349" s="38"/>
      <c r="O349" s="38"/>
      <c r="P349" s="40">
        <v>44599</v>
      </c>
      <c r="Q349" s="37"/>
      <c r="R349" s="35"/>
      <c r="S349" s="35"/>
      <c r="T349" s="59">
        <f t="shared" ca="1" si="29"/>
        <v>405</v>
      </c>
    </row>
    <row r="350" spans="1:20" ht="57" hidden="1" customHeight="1" x14ac:dyDescent="0.3">
      <c r="A350" s="13">
        <v>347</v>
      </c>
      <c r="B350" s="57" t="s">
        <v>770</v>
      </c>
      <c r="C350" s="20" t="s">
        <v>760</v>
      </c>
      <c r="D350" s="20" t="s">
        <v>23</v>
      </c>
      <c r="E350" s="13">
        <v>174</v>
      </c>
      <c r="F350" s="14">
        <v>73235.539999999994</v>
      </c>
      <c r="G350" s="19" t="s">
        <v>768</v>
      </c>
      <c r="H350" s="18" t="s">
        <v>769</v>
      </c>
      <c r="I350" s="38">
        <v>84665.938500000004</v>
      </c>
      <c r="J350" s="41" t="s">
        <v>764</v>
      </c>
      <c r="K350" s="40"/>
      <c r="L350" s="38" t="s">
        <v>29</v>
      </c>
      <c r="M350" s="38" t="s">
        <v>182</v>
      </c>
      <c r="N350" s="38"/>
      <c r="O350" s="38"/>
      <c r="P350" s="40">
        <v>44603</v>
      </c>
      <c r="Q350" s="37"/>
      <c r="R350" s="35"/>
      <c r="S350" s="35"/>
      <c r="T350" s="59">
        <f t="shared" ca="1" si="29"/>
        <v>-44924</v>
      </c>
    </row>
    <row r="351" spans="1:20" ht="57" hidden="1" customHeight="1" x14ac:dyDescent="0.3">
      <c r="A351" s="13">
        <v>348</v>
      </c>
      <c r="B351" s="57" t="s">
        <v>565</v>
      </c>
      <c r="C351" s="20" t="s">
        <v>761</v>
      </c>
      <c r="D351" s="20" t="s">
        <v>526</v>
      </c>
      <c r="E351" s="13">
        <v>613</v>
      </c>
      <c r="F351" s="14">
        <v>60000</v>
      </c>
      <c r="G351" s="19" t="s">
        <v>695</v>
      </c>
      <c r="H351" s="18" t="s">
        <v>25</v>
      </c>
      <c r="I351" s="38">
        <v>1137.3999999999999</v>
      </c>
      <c r="J351" s="41" t="s">
        <v>765</v>
      </c>
      <c r="K351" s="40">
        <v>44622</v>
      </c>
      <c r="L351" s="38" t="s">
        <v>29</v>
      </c>
      <c r="M351" s="38" t="s">
        <v>25</v>
      </c>
      <c r="N351" s="38"/>
      <c r="O351" s="38"/>
      <c r="P351" s="40">
        <v>44607</v>
      </c>
      <c r="Q351" s="37"/>
      <c r="R351" s="35"/>
      <c r="S351" s="35"/>
      <c r="T351" s="59">
        <f t="shared" ca="1" si="29"/>
        <v>-302</v>
      </c>
    </row>
    <row r="352" spans="1:20" ht="57" hidden="1" customHeight="1" x14ac:dyDescent="0.3">
      <c r="A352" s="13">
        <v>349</v>
      </c>
      <c r="B352" s="57" t="s">
        <v>565</v>
      </c>
      <c r="C352" s="20" t="s">
        <v>762</v>
      </c>
      <c r="D352" s="20" t="s">
        <v>527</v>
      </c>
      <c r="E352" s="13">
        <v>613</v>
      </c>
      <c r="F352" s="14">
        <v>60000</v>
      </c>
      <c r="G352" s="19" t="s">
        <v>695</v>
      </c>
      <c r="H352" s="18" t="s">
        <v>25</v>
      </c>
      <c r="I352" s="38">
        <v>544.5</v>
      </c>
      <c r="J352" s="41" t="s">
        <v>765</v>
      </c>
      <c r="K352" s="40">
        <v>44622</v>
      </c>
      <c r="L352" s="38" t="s">
        <v>29</v>
      </c>
      <c r="M352" s="38" t="s">
        <v>25</v>
      </c>
      <c r="N352" s="38"/>
      <c r="O352" s="38"/>
      <c r="P352" s="40">
        <v>44607</v>
      </c>
      <c r="Q352" s="37"/>
      <c r="R352" s="35"/>
      <c r="S352" s="35"/>
      <c r="T352" s="59">
        <f t="shared" ca="1" si="29"/>
        <v>-302</v>
      </c>
    </row>
    <row r="353" spans="1:20" ht="57" hidden="1" customHeight="1" x14ac:dyDescent="0.3">
      <c r="A353" s="13">
        <v>350</v>
      </c>
      <c r="B353" s="57" t="s">
        <v>788</v>
      </c>
      <c r="C353" s="20" t="s">
        <v>780</v>
      </c>
      <c r="D353" s="20" t="s">
        <v>79</v>
      </c>
      <c r="E353" s="13">
        <v>143</v>
      </c>
      <c r="F353" s="14">
        <v>83500</v>
      </c>
      <c r="G353" s="19" t="s">
        <v>785</v>
      </c>
      <c r="H353" s="18" t="s">
        <v>25</v>
      </c>
      <c r="I353" s="38">
        <v>83500</v>
      </c>
      <c r="J353" s="41" t="s">
        <v>784</v>
      </c>
      <c r="K353" s="40">
        <v>45336</v>
      </c>
      <c r="L353" s="38" t="s">
        <v>29</v>
      </c>
      <c r="M353" s="38" t="s">
        <v>25</v>
      </c>
      <c r="N353" s="38"/>
      <c r="O353" s="38"/>
      <c r="P353" s="40">
        <v>44606</v>
      </c>
      <c r="Q353" s="37"/>
      <c r="R353" s="35"/>
      <c r="S353" s="35"/>
      <c r="T353" s="59">
        <f t="shared" ca="1" si="29"/>
        <v>412</v>
      </c>
    </row>
    <row r="354" spans="1:20" ht="57" hidden="1" customHeight="1" x14ac:dyDescent="0.3">
      <c r="A354" s="13">
        <v>351</v>
      </c>
      <c r="B354" s="57" t="s">
        <v>565</v>
      </c>
      <c r="C354" s="20" t="s">
        <v>783</v>
      </c>
      <c r="D354" s="20" t="s">
        <v>529</v>
      </c>
      <c r="E354" s="13">
        <v>613</v>
      </c>
      <c r="F354" s="14">
        <v>60000</v>
      </c>
      <c r="G354" s="19" t="s">
        <v>695</v>
      </c>
      <c r="H354" s="18" t="s">
        <v>25</v>
      </c>
      <c r="I354" s="38">
        <v>726</v>
      </c>
      <c r="J354" s="41" t="s">
        <v>991</v>
      </c>
      <c r="K354" s="40">
        <v>44629</v>
      </c>
      <c r="L354" s="38" t="s">
        <v>29</v>
      </c>
      <c r="M354" s="38" t="s">
        <v>25</v>
      </c>
      <c r="N354" s="38"/>
      <c r="O354" s="38"/>
      <c r="P354" s="40">
        <v>44614</v>
      </c>
      <c r="Q354" s="37"/>
      <c r="R354" s="35"/>
      <c r="S354" s="35"/>
      <c r="T354" s="59">
        <f t="shared" ca="1" si="29"/>
        <v>-295</v>
      </c>
    </row>
    <row r="355" spans="1:20" ht="57" hidden="1" customHeight="1" x14ac:dyDescent="0.3">
      <c r="A355" s="13">
        <v>352</v>
      </c>
      <c r="B355" s="57" t="s">
        <v>231</v>
      </c>
      <c r="C355" s="20" t="s">
        <v>791</v>
      </c>
      <c r="D355" s="20" t="s">
        <v>794</v>
      </c>
      <c r="E355" s="13">
        <v>828</v>
      </c>
      <c r="F355" s="14">
        <v>82644.63</v>
      </c>
      <c r="G355" s="19" t="s">
        <v>792</v>
      </c>
      <c r="H355" s="18" t="s">
        <v>25</v>
      </c>
      <c r="I355" s="38">
        <v>1028.5</v>
      </c>
      <c r="J355" s="41" t="s">
        <v>793</v>
      </c>
      <c r="K355" s="40">
        <v>44625</v>
      </c>
      <c r="L355" s="38" t="s">
        <v>29</v>
      </c>
      <c r="M355" s="38" t="s">
        <v>25</v>
      </c>
      <c r="N355" s="38"/>
      <c r="O355" s="38"/>
      <c r="P355" s="40">
        <v>44615</v>
      </c>
      <c r="Q355" s="37"/>
      <c r="R355" s="35"/>
      <c r="S355" s="35"/>
      <c r="T355" s="59">
        <f t="shared" ref="T355:T404" ca="1" si="30">(K355-TODAY())</f>
        <v>-299</v>
      </c>
    </row>
    <row r="356" spans="1:20" ht="57" hidden="1" customHeight="1" x14ac:dyDescent="0.3">
      <c r="A356" s="13">
        <v>353</v>
      </c>
      <c r="B356" s="57" t="s">
        <v>799</v>
      </c>
      <c r="C356" s="20" t="s">
        <v>795</v>
      </c>
      <c r="D356" s="20" t="s">
        <v>797</v>
      </c>
      <c r="E356" s="13">
        <v>34</v>
      </c>
      <c r="F356" s="14">
        <v>1180776.18</v>
      </c>
      <c r="G356" s="19" t="s">
        <v>798</v>
      </c>
      <c r="H356" s="18" t="s">
        <v>25</v>
      </c>
      <c r="I356" s="85">
        <v>1180776.18</v>
      </c>
      <c r="J356" s="86" t="s">
        <v>796</v>
      </c>
      <c r="K356" s="67">
        <v>45323</v>
      </c>
      <c r="L356" s="85" t="s">
        <v>29</v>
      </c>
      <c r="M356" s="85" t="s">
        <v>25</v>
      </c>
      <c r="N356" s="38"/>
      <c r="O356" s="38"/>
      <c r="P356" s="40">
        <v>44593</v>
      </c>
      <c r="Q356" s="37"/>
      <c r="R356" s="35"/>
      <c r="S356" s="35"/>
      <c r="T356" s="59">
        <f t="shared" ca="1" si="30"/>
        <v>399</v>
      </c>
    </row>
    <row r="357" spans="1:20" ht="57" hidden="1" customHeight="1" x14ac:dyDescent="0.3">
      <c r="A357" s="13">
        <v>354</v>
      </c>
      <c r="B357" s="57" t="s">
        <v>565</v>
      </c>
      <c r="C357" s="20" t="s">
        <v>801</v>
      </c>
      <c r="D357" s="20" t="s">
        <v>588</v>
      </c>
      <c r="E357" s="13">
        <v>613</v>
      </c>
      <c r="F357" s="14">
        <v>60000</v>
      </c>
      <c r="G357" s="19" t="s">
        <v>812</v>
      </c>
      <c r="H357" s="18" t="s">
        <v>25</v>
      </c>
      <c r="I357" s="38">
        <v>1815</v>
      </c>
      <c r="J357" s="41" t="s">
        <v>818</v>
      </c>
      <c r="K357" s="40">
        <v>44632</v>
      </c>
      <c r="L357" s="38" t="s">
        <v>29</v>
      </c>
      <c r="M357" s="38" t="s">
        <v>25</v>
      </c>
      <c r="N357" s="37"/>
      <c r="O357" s="35"/>
      <c r="P357" s="40">
        <v>44617</v>
      </c>
      <c r="Q357" s="35"/>
      <c r="R357" s="35"/>
      <c r="S357" s="35"/>
      <c r="T357" s="59">
        <f t="shared" ca="1" si="30"/>
        <v>-292</v>
      </c>
    </row>
    <row r="358" spans="1:20" ht="57" hidden="1" customHeight="1" x14ac:dyDescent="0.3">
      <c r="A358" s="13">
        <v>355</v>
      </c>
      <c r="B358" s="57" t="s">
        <v>565</v>
      </c>
      <c r="C358" s="20" t="s">
        <v>802</v>
      </c>
      <c r="D358" s="20" t="s">
        <v>589</v>
      </c>
      <c r="E358" s="13">
        <v>613</v>
      </c>
      <c r="F358" s="14">
        <v>60000</v>
      </c>
      <c r="G358" s="19" t="s">
        <v>812</v>
      </c>
      <c r="H358" s="18" t="s">
        <v>25</v>
      </c>
      <c r="I358" s="38">
        <v>1004.3</v>
      </c>
      <c r="J358" s="41" t="s">
        <v>818</v>
      </c>
      <c r="K358" s="40">
        <v>44632</v>
      </c>
      <c r="L358" s="38" t="s">
        <v>29</v>
      </c>
      <c r="M358" s="38" t="s">
        <v>25</v>
      </c>
      <c r="N358" s="37"/>
      <c r="O358" s="35"/>
      <c r="P358" s="40">
        <v>44617</v>
      </c>
      <c r="Q358" s="35"/>
      <c r="R358" s="35"/>
      <c r="S358" s="35"/>
      <c r="T358" s="59">
        <f t="shared" ca="1" si="30"/>
        <v>-292</v>
      </c>
    </row>
    <row r="359" spans="1:20" ht="57" hidden="1" customHeight="1" x14ac:dyDescent="0.3">
      <c r="A359" s="13">
        <v>356</v>
      </c>
      <c r="B359" s="57" t="s">
        <v>565</v>
      </c>
      <c r="C359" s="20" t="s">
        <v>804</v>
      </c>
      <c r="D359" s="20" t="s">
        <v>591</v>
      </c>
      <c r="E359" s="13">
        <v>613</v>
      </c>
      <c r="F359" s="14">
        <v>60000</v>
      </c>
      <c r="G359" s="19" t="s">
        <v>812</v>
      </c>
      <c r="H359" s="18" t="s">
        <v>25</v>
      </c>
      <c r="I359" s="38">
        <v>520.29999999999995</v>
      </c>
      <c r="J359" s="41" t="s">
        <v>818</v>
      </c>
      <c r="K359" s="40">
        <v>44632</v>
      </c>
      <c r="L359" s="38" t="s">
        <v>29</v>
      </c>
      <c r="M359" s="38" t="s">
        <v>25</v>
      </c>
      <c r="N359" s="37"/>
      <c r="O359" s="35"/>
      <c r="P359" s="40">
        <v>44617</v>
      </c>
      <c r="Q359" s="35"/>
      <c r="R359" s="35"/>
      <c r="S359" s="35"/>
      <c r="T359" s="59">
        <f t="shared" ca="1" si="30"/>
        <v>-292</v>
      </c>
    </row>
    <row r="360" spans="1:20" ht="57" hidden="1" customHeight="1" x14ac:dyDescent="0.3">
      <c r="A360" s="13">
        <v>357</v>
      </c>
      <c r="B360" s="57" t="s">
        <v>565</v>
      </c>
      <c r="C360" s="20" t="s">
        <v>805</v>
      </c>
      <c r="D360" s="20" t="s">
        <v>598</v>
      </c>
      <c r="E360" s="13">
        <v>613</v>
      </c>
      <c r="F360" s="14">
        <v>60000</v>
      </c>
      <c r="G360" s="19" t="s">
        <v>812</v>
      </c>
      <c r="H360" s="18" t="s">
        <v>25</v>
      </c>
      <c r="I360" s="38">
        <v>435.59999999999997</v>
      </c>
      <c r="J360" s="41" t="s">
        <v>818</v>
      </c>
      <c r="K360" s="40">
        <v>44632</v>
      </c>
      <c r="L360" s="38" t="s">
        <v>29</v>
      </c>
      <c r="M360" s="38" t="s">
        <v>25</v>
      </c>
      <c r="N360" s="37"/>
      <c r="O360" s="35"/>
      <c r="P360" s="40">
        <v>44617</v>
      </c>
      <c r="Q360" s="35"/>
      <c r="R360" s="35"/>
      <c r="S360" s="35"/>
      <c r="T360" s="59">
        <f t="shared" ca="1" si="30"/>
        <v>-292</v>
      </c>
    </row>
    <row r="361" spans="1:20" ht="57" hidden="1" customHeight="1" x14ac:dyDescent="0.3">
      <c r="A361" s="13">
        <v>358</v>
      </c>
      <c r="B361" s="57" t="s">
        <v>565</v>
      </c>
      <c r="C361" s="20" t="s">
        <v>806</v>
      </c>
      <c r="D361" s="20" t="s">
        <v>599</v>
      </c>
      <c r="E361" s="13">
        <v>613</v>
      </c>
      <c r="F361" s="14">
        <v>60000</v>
      </c>
      <c r="G361" s="19" t="s">
        <v>812</v>
      </c>
      <c r="H361" s="18" t="s">
        <v>25</v>
      </c>
      <c r="I361" s="38">
        <v>520.29999999999995</v>
      </c>
      <c r="J361" s="41" t="s">
        <v>818</v>
      </c>
      <c r="K361" s="40">
        <v>44632</v>
      </c>
      <c r="L361" s="38" t="s">
        <v>29</v>
      </c>
      <c r="M361" s="38" t="s">
        <v>25</v>
      </c>
      <c r="N361" s="37"/>
      <c r="O361" s="35"/>
      <c r="P361" s="40">
        <v>44617</v>
      </c>
      <c r="Q361" s="35"/>
      <c r="R361" s="35"/>
      <c r="S361" s="35"/>
      <c r="T361" s="59">
        <f t="shared" ca="1" si="30"/>
        <v>-292</v>
      </c>
    </row>
    <row r="362" spans="1:20" ht="57" hidden="1" customHeight="1" x14ac:dyDescent="0.3">
      <c r="A362" s="13">
        <v>359</v>
      </c>
      <c r="B362" s="57" t="s">
        <v>824</v>
      </c>
      <c r="C362" s="20" t="s">
        <v>810</v>
      </c>
      <c r="D362" s="20" t="s">
        <v>79</v>
      </c>
      <c r="E362" s="13">
        <v>19</v>
      </c>
      <c r="F362" s="14" t="s">
        <v>814</v>
      </c>
      <c r="G362" s="19" t="s">
        <v>815</v>
      </c>
      <c r="H362" s="18" t="s">
        <v>25</v>
      </c>
      <c r="I362" s="14" t="s">
        <v>814</v>
      </c>
      <c r="J362" s="41" t="s">
        <v>820</v>
      </c>
      <c r="K362" s="40">
        <v>45350</v>
      </c>
      <c r="L362" s="38" t="s">
        <v>29</v>
      </c>
      <c r="M362" s="38" t="s">
        <v>25</v>
      </c>
      <c r="N362" s="37"/>
      <c r="O362" s="35"/>
      <c r="P362" s="40">
        <v>44620</v>
      </c>
      <c r="Q362" s="35"/>
      <c r="R362" s="35"/>
      <c r="S362" s="35"/>
      <c r="T362" s="59">
        <f t="shared" ca="1" si="30"/>
        <v>426</v>
      </c>
    </row>
    <row r="363" spans="1:20" ht="57" hidden="1" customHeight="1" x14ac:dyDescent="0.3">
      <c r="A363" s="13">
        <v>360</v>
      </c>
      <c r="B363" s="57" t="s">
        <v>823</v>
      </c>
      <c r="C363" s="20" t="s">
        <v>811</v>
      </c>
      <c r="D363" s="20" t="s">
        <v>79</v>
      </c>
      <c r="E363" s="13">
        <v>25</v>
      </c>
      <c r="F363" s="14">
        <v>240887</v>
      </c>
      <c r="G363" s="19" t="s">
        <v>817</v>
      </c>
      <c r="H363" s="18" t="s">
        <v>25</v>
      </c>
      <c r="I363" s="14">
        <v>240887</v>
      </c>
      <c r="J363" s="41" t="s">
        <v>820</v>
      </c>
      <c r="K363" s="40">
        <v>45350</v>
      </c>
      <c r="L363" s="38" t="s">
        <v>29</v>
      </c>
      <c r="M363" s="38" t="s">
        <v>25</v>
      </c>
      <c r="N363" s="37"/>
      <c r="O363" s="35"/>
      <c r="P363" s="40">
        <v>44620</v>
      </c>
      <c r="Q363" s="35"/>
      <c r="R363" s="35"/>
      <c r="S363" s="35"/>
      <c r="T363" s="59">
        <f t="shared" ca="1" si="30"/>
        <v>426</v>
      </c>
    </row>
    <row r="364" spans="1:20" ht="57" hidden="1" customHeight="1" x14ac:dyDescent="0.3">
      <c r="A364" s="13">
        <v>361</v>
      </c>
      <c r="B364" s="57" t="s">
        <v>850</v>
      </c>
      <c r="C364" s="20" t="s">
        <v>840</v>
      </c>
      <c r="D364" s="20" t="s">
        <v>829</v>
      </c>
      <c r="E364" s="13">
        <v>598</v>
      </c>
      <c r="F364" s="14">
        <v>24793</v>
      </c>
      <c r="G364" s="19" t="s">
        <v>847</v>
      </c>
      <c r="H364" s="18" t="s">
        <v>25</v>
      </c>
      <c r="I364" s="14">
        <v>17401.203600000001</v>
      </c>
      <c r="J364" s="41" t="s">
        <v>843</v>
      </c>
      <c r="K364" s="40">
        <v>44979</v>
      </c>
      <c r="L364" s="38" t="s">
        <v>29</v>
      </c>
      <c r="M364" s="38" t="s">
        <v>25</v>
      </c>
      <c r="N364" s="37"/>
      <c r="O364" s="35"/>
      <c r="P364" s="40">
        <v>44614</v>
      </c>
      <c r="Q364" s="35"/>
      <c r="R364" s="35"/>
      <c r="S364" s="35"/>
      <c r="T364" s="59">
        <f t="shared" ca="1" si="30"/>
        <v>55</v>
      </c>
    </row>
    <row r="365" spans="1:20" ht="57" hidden="1" customHeight="1" x14ac:dyDescent="0.3">
      <c r="A365" s="13">
        <v>362</v>
      </c>
      <c r="B365" s="57" t="s">
        <v>565</v>
      </c>
      <c r="C365" s="20" t="s">
        <v>851</v>
      </c>
      <c r="D365" s="20" t="s">
        <v>607</v>
      </c>
      <c r="E365" s="13">
        <v>613</v>
      </c>
      <c r="F365" s="14">
        <v>60000</v>
      </c>
      <c r="G365" s="19" t="s">
        <v>695</v>
      </c>
      <c r="H365" s="18" t="s">
        <v>25</v>
      </c>
      <c r="I365" s="14">
        <v>750.19999999999993</v>
      </c>
      <c r="J365" s="41" t="s">
        <v>854</v>
      </c>
      <c r="K365" s="40">
        <v>44645</v>
      </c>
      <c r="L365" s="38" t="s">
        <v>29</v>
      </c>
      <c r="M365" s="38" t="s">
        <v>25</v>
      </c>
      <c r="N365" s="37"/>
      <c r="O365" s="35"/>
      <c r="P365" s="40">
        <v>44630</v>
      </c>
      <c r="Q365" s="35"/>
      <c r="R365" s="35"/>
      <c r="S365" s="35"/>
      <c r="T365" s="59">
        <f t="shared" ca="1" si="30"/>
        <v>-279</v>
      </c>
    </row>
    <row r="366" spans="1:20" ht="57" hidden="1" customHeight="1" x14ac:dyDescent="0.3">
      <c r="A366" s="13">
        <v>363</v>
      </c>
      <c r="B366" s="57" t="s">
        <v>565</v>
      </c>
      <c r="C366" s="20" t="s">
        <v>852</v>
      </c>
      <c r="D366" s="20" t="s">
        <v>608</v>
      </c>
      <c r="E366" s="13">
        <v>613</v>
      </c>
      <c r="F366" s="14">
        <v>60000</v>
      </c>
      <c r="G366" s="19" t="s">
        <v>695</v>
      </c>
      <c r="H366" s="18" t="s">
        <v>25</v>
      </c>
      <c r="I366" s="14">
        <v>859.1</v>
      </c>
      <c r="J366" s="41" t="s">
        <v>854</v>
      </c>
      <c r="K366" s="40">
        <v>44645</v>
      </c>
      <c r="L366" s="38" t="s">
        <v>29</v>
      </c>
      <c r="M366" s="38" t="s">
        <v>25</v>
      </c>
      <c r="N366" s="37"/>
      <c r="O366" s="35"/>
      <c r="P366" s="40">
        <v>44630</v>
      </c>
      <c r="Q366" s="35"/>
      <c r="R366" s="35"/>
      <c r="S366" s="35"/>
      <c r="T366" s="59">
        <f t="shared" ca="1" si="30"/>
        <v>-279</v>
      </c>
    </row>
    <row r="367" spans="1:20" ht="57" hidden="1" customHeight="1" x14ac:dyDescent="0.3">
      <c r="A367" s="13">
        <v>364</v>
      </c>
      <c r="B367" s="57" t="s">
        <v>565</v>
      </c>
      <c r="C367" s="20" t="s">
        <v>853</v>
      </c>
      <c r="D367" s="20" t="s">
        <v>609</v>
      </c>
      <c r="E367" s="13">
        <v>613</v>
      </c>
      <c r="F367" s="14">
        <v>60000</v>
      </c>
      <c r="G367" s="19" t="s">
        <v>695</v>
      </c>
      <c r="H367" s="18" t="s">
        <v>25</v>
      </c>
      <c r="I367" s="14">
        <v>290.39999999999998</v>
      </c>
      <c r="J367" s="41" t="s">
        <v>854</v>
      </c>
      <c r="K367" s="40">
        <v>44645</v>
      </c>
      <c r="L367" s="38" t="s">
        <v>29</v>
      </c>
      <c r="M367" s="38" t="s">
        <v>25</v>
      </c>
      <c r="N367" s="37"/>
      <c r="O367" s="35"/>
      <c r="P367" s="40">
        <v>44630</v>
      </c>
      <c r="Q367" s="35"/>
      <c r="R367" s="35"/>
      <c r="S367" s="35"/>
      <c r="T367" s="59">
        <f t="shared" ca="1" si="30"/>
        <v>-279</v>
      </c>
    </row>
    <row r="368" spans="1:20" ht="57" hidden="1" customHeight="1" x14ac:dyDescent="0.3">
      <c r="A368" s="13">
        <v>365</v>
      </c>
      <c r="B368" s="57" t="s">
        <v>565</v>
      </c>
      <c r="C368" s="20" t="s">
        <v>864</v>
      </c>
      <c r="D368" s="20" t="s">
        <v>610</v>
      </c>
      <c r="E368" s="13">
        <v>613</v>
      </c>
      <c r="F368" s="14">
        <v>60000</v>
      </c>
      <c r="G368" s="19" t="s">
        <v>695</v>
      </c>
      <c r="H368" s="18" t="s">
        <v>25</v>
      </c>
      <c r="I368" s="14">
        <v>423.5</v>
      </c>
      <c r="J368" s="41" t="s">
        <v>854</v>
      </c>
      <c r="K368" s="40">
        <v>44645</v>
      </c>
      <c r="L368" s="38" t="s">
        <v>29</v>
      </c>
      <c r="M368" s="38" t="s">
        <v>25</v>
      </c>
      <c r="N368" s="37"/>
      <c r="O368" s="35"/>
      <c r="P368" s="40">
        <v>44630</v>
      </c>
      <c r="Q368" s="35"/>
      <c r="R368" s="35"/>
      <c r="S368" s="35"/>
      <c r="T368" s="59">
        <f t="shared" ca="1" si="30"/>
        <v>-279</v>
      </c>
    </row>
    <row r="369" spans="1:20" ht="57" hidden="1" customHeight="1" x14ac:dyDescent="0.3">
      <c r="A369" s="13">
        <v>366</v>
      </c>
      <c r="B369" s="57" t="s">
        <v>231</v>
      </c>
      <c r="C369" s="20" t="s">
        <v>865</v>
      </c>
      <c r="D369" s="20" t="s">
        <v>915</v>
      </c>
      <c r="E369" s="13">
        <v>828</v>
      </c>
      <c r="F369" s="14">
        <v>82644.63</v>
      </c>
      <c r="G369" s="19" t="s">
        <v>792</v>
      </c>
      <c r="H369" s="18" t="s">
        <v>25</v>
      </c>
      <c r="I369" s="14">
        <v>1076.8999999999999</v>
      </c>
      <c r="J369" s="41" t="s">
        <v>854</v>
      </c>
      <c r="K369" s="40">
        <v>44645</v>
      </c>
      <c r="L369" s="38" t="s">
        <v>29</v>
      </c>
      <c r="M369" s="38" t="s">
        <v>25</v>
      </c>
      <c r="N369" s="37"/>
      <c r="O369" s="35"/>
      <c r="P369" s="40">
        <v>44630</v>
      </c>
      <c r="Q369" s="35"/>
      <c r="R369" s="35"/>
      <c r="S369" s="35"/>
      <c r="T369" s="59">
        <f t="shared" ca="1" si="30"/>
        <v>-279</v>
      </c>
    </row>
    <row r="370" spans="1:20" ht="57" hidden="1" customHeight="1" x14ac:dyDescent="0.3">
      <c r="A370" s="13">
        <v>367</v>
      </c>
      <c r="B370" s="57" t="s">
        <v>231</v>
      </c>
      <c r="C370" s="20" t="s">
        <v>866</v>
      </c>
      <c r="D370" s="20" t="s">
        <v>916</v>
      </c>
      <c r="E370" s="13">
        <v>828</v>
      </c>
      <c r="F370" s="14">
        <v>82644.63</v>
      </c>
      <c r="G370" s="19" t="s">
        <v>792</v>
      </c>
      <c r="H370" s="18" t="s">
        <v>25</v>
      </c>
      <c r="I370" s="14">
        <v>1076.8999999999999</v>
      </c>
      <c r="J370" s="41" t="s">
        <v>948</v>
      </c>
      <c r="K370" s="40">
        <v>44640</v>
      </c>
      <c r="L370" s="38" t="s">
        <v>29</v>
      </c>
      <c r="M370" s="38" t="s">
        <v>25</v>
      </c>
      <c r="N370" s="37"/>
      <c r="O370" s="35"/>
      <c r="P370" s="40">
        <v>44630</v>
      </c>
      <c r="Q370" s="35"/>
      <c r="R370" s="35"/>
      <c r="S370" s="35"/>
      <c r="T370" s="59">
        <f t="shared" ca="1" si="30"/>
        <v>-284</v>
      </c>
    </row>
    <row r="371" spans="1:20" ht="57" hidden="1" customHeight="1" x14ac:dyDescent="0.3">
      <c r="A371" s="13">
        <v>368</v>
      </c>
      <c r="B371" s="57" t="s">
        <v>231</v>
      </c>
      <c r="C371" s="20" t="s">
        <v>867</v>
      </c>
      <c r="D371" s="20" t="s">
        <v>917</v>
      </c>
      <c r="E371" s="13">
        <v>828</v>
      </c>
      <c r="F371" s="14">
        <v>82644.63</v>
      </c>
      <c r="G371" s="19" t="s">
        <v>792</v>
      </c>
      <c r="H371" s="18" t="s">
        <v>25</v>
      </c>
      <c r="I371" s="14">
        <v>1379.3999999999999</v>
      </c>
      <c r="J371" s="41" t="s">
        <v>948</v>
      </c>
      <c r="K371" s="40">
        <v>44640</v>
      </c>
      <c r="L371" s="38" t="s">
        <v>29</v>
      </c>
      <c r="M371" s="38" t="s">
        <v>25</v>
      </c>
      <c r="N371" s="37"/>
      <c r="O371" s="35"/>
      <c r="P371" s="40">
        <v>44630</v>
      </c>
      <c r="Q371" s="35"/>
      <c r="R371" s="35"/>
      <c r="S371" s="35"/>
      <c r="T371" s="59">
        <f t="shared" ca="1" si="30"/>
        <v>-284</v>
      </c>
    </row>
    <row r="372" spans="1:20" ht="57" hidden="1" customHeight="1" x14ac:dyDescent="0.3">
      <c r="A372" s="13">
        <v>369</v>
      </c>
      <c r="B372" s="57" t="s">
        <v>231</v>
      </c>
      <c r="C372" s="20" t="s">
        <v>868</v>
      </c>
      <c r="D372" s="20" t="s">
        <v>918</v>
      </c>
      <c r="E372" s="13">
        <v>828</v>
      </c>
      <c r="F372" s="14">
        <v>82644.63</v>
      </c>
      <c r="G372" s="19" t="s">
        <v>792</v>
      </c>
      <c r="H372" s="18" t="s">
        <v>25</v>
      </c>
      <c r="I372" s="14">
        <v>895.4</v>
      </c>
      <c r="J372" s="41" t="s">
        <v>948</v>
      </c>
      <c r="K372" s="40">
        <v>44640</v>
      </c>
      <c r="L372" s="38" t="s">
        <v>29</v>
      </c>
      <c r="M372" s="38" t="s">
        <v>25</v>
      </c>
      <c r="N372" s="37"/>
      <c r="O372" s="35"/>
      <c r="P372" s="40">
        <v>44630</v>
      </c>
      <c r="Q372" s="35"/>
      <c r="R372" s="35"/>
      <c r="S372" s="35"/>
      <c r="T372" s="59">
        <f t="shared" ca="1" si="30"/>
        <v>-284</v>
      </c>
    </row>
    <row r="373" spans="1:20" ht="57" hidden="1" customHeight="1" x14ac:dyDescent="0.3">
      <c r="A373" s="13">
        <v>370</v>
      </c>
      <c r="B373" s="57" t="s">
        <v>231</v>
      </c>
      <c r="C373" s="20" t="s">
        <v>869</v>
      </c>
      <c r="D373" s="20" t="s">
        <v>919</v>
      </c>
      <c r="E373" s="13">
        <v>828</v>
      </c>
      <c r="F373" s="14">
        <v>82644.63</v>
      </c>
      <c r="G373" s="19" t="s">
        <v>792</v>
      </c>
      <c r="H373" s="18" t="s">
        <v>25</v>
      </c>
      <c r="I373" s="14">
        <v>834.9</v>
      </c>
      <c r="J373" s="41" t="s">
        <v>948</v>
      </c>
      <c r="K373" s="40">
        <v>44640</v>
      </c>
      <c r="L373" s="38" t="s">
        <v>29</v>
      </c>
      <c r="M373" s="38" t="s">
        <v>25</v>
      </c>
      <c r="N373" s="37"/>
      <c r="O373" s="35"/>
      <c r="P373" s="40">
        <v>44630</v>
      </c>
      <c r="Q373" s="35"/>
      <c r="R373" s="35"/>
      <c r="S373" s="35"/>
      <c r="T373" s="59">
        <f t="shared" ca="1" si="30"/>
        <v>-284</v>
      </c>
    </row>
    <row r="374" spans="1:20" ht="57" hidden="1" customHeight="1" x14ac:dyDescent="0.3">
      <c r="A374" s="13">
        <v>371</v>
      </c>
      <c r="B374" s="57" t="s">
        <v>231</v>
      </c>
      <c r="C374" s="20" t="s">
        <v>870</v>
      </c>
      <c r="D374" s="20" t="s">
        <v>920</v>
      </c>
      <c r="E374" s="13">
        <v>828</v>
      </c>
      <c r="F374" s="14">
        <v>82644.63</v>
      </c>
      <c r="G374" s="19" t="s">
        <v>694</v>
      </c>
      <c r="H374" s="18" t="s">
        <v>25</v>
      </c>
      <c r="I374" s="14">
        <v>1149.5</v>
      </c>
      <c r="J374" s="41" t="s">
        <v>948</v>
      </c>
      <c r="K374" s="40">
        <v>44640</v>
      </c>
      <c r="L374" s="38" t="s">
        <v>29</v>
      </c>
      <c r="M374" s="38" t="s">
        <v>25</v>
      </c>
      <c r="N374" s="37"/>
      <c r="O374" s="35"/>
      <c r="P374" s="40">
        <v>44630</v>
      </c>
      <c r="Q374" s="35"/>
      <c r="R374" s="35"/>
      <c r="S374" s="35"/>
      <c r="T374" s="59">
        <f t="shared" ca="1" si="30"/>
        <v>-284</v>
      </c>
    </row>
    <row r="375" spans="1:20" ht="57" hidden="1" customHeight="1" x14ac:dyDescent="0.3">
      <c r="A375" s="13">
        <v>372</v>
      </c>
      <c r="B375" s="57" t="s">
        <v>977</v>
      </c>
      <c r="C375" s="20" t="s">
        <v>872</v>
      </c>
      <c r="D375" s="20" t="s">
        <v>79</v>
      </c>
      <c r="E375" s="13">
        <v>184</v>
      </c>
      <c r="F375" s="14">
        <v>165000</v>
      </c>
      <c r="G375" s="19" t="s">
        <v>1040</v>
      </c>
      <c r="H375" s="18" t="s">
        <v>930</v>
      </c>
      <c r="I375" s="14">
        <v>165000</v>
      </c>
      <c r="J375" s="41" t="s">
        <v>951</v>
      </c>
      <c r="K375" s="40">
        <v>44988</v>
      </c>
      <c r="L375" s="38" t="s">
        <v>29</v>
      </c>
      <c r="M375" s="38" t="s">
        <v>25</v>
      </c>
      <c r="N375" s="37"/>
      <c r="O375" s="35"/>
      <c r="P375" s="40">
        <v>44623</v>
      </c>
      <c r="Q375" s="35"/>
      <c r="R375" s="35"/>
      <c r="S375" s="35"/>
      <c r="T375" s="59">
        <f t="shared" ca="1" si="30"/>
        <v>64</v>
      </c>
    </row>
    <row r="376" spans="1:20" ht="57" hidden="1" customHeight="1" x14ac:dyDescent="0.3">
      <c r="A376" s="13">
        <v>373</v>
      </c>
      <c r="B376" s="57" t="s">
        <v>231</v>
      </c>
      <c r="C376" s="20" t="s">
        <v>873</v>
      </c>
      <c r="D376" s="20" t="s">
        <v>921</v>
      </c>
      <c r="E376" s="13">
        <v>828</v>
      </c>
      <c r="F376" s="14">
        <v>82644.63</v>
      </c>
      <c r="G376" s="19" t="s">
        <v>792</v>
      </c>
      <c r="H376" s="18" t="s">
        <v>25</v>
      </c>
      <c r="I376" s="14">
        <v>726</v>
      </c>
      <c r="J376" s="41" t="s">
        <v>952</v>
      </c>
      <c r="K376" s="40">
        <v>44645</v>
      </c>
      <c r="L376" s="38" t="s">
        <v>29</v>
      </c>
      <c r="M376" s="38" t="s">
        <v>25</v>
      </c>
      <c r="N376" s="37"/>
      <c r="O376" s="35"/>
      <c r="P376" s="40">
        <v>44635</v>
      </c>
      <c r="Q376" s="35"/>
      <c r="R376" s="35"/>
      <c r="S376" s="35"/>
      <c r="T376" s="59">
        <f t="shared" ca="1" si="30"/>
        <v>-279</v>
      </c>
    </row>
    <row r="377" spans="1:20" ht="57" hidden="1" customHeight="1" x14ac:dyDescent="0.3">
      <c r="A377" s="13">
        <v>374</v>
      </c>
      <c r="B377" s="57" t="s">
        <v>978</v>
      </c>
      <c r="C377" s="20" t="s">
        <v>874</v>
      </c>
      <c r="D377" s="20" t="s">
        <v>23</v>
      </c>
      <c r="E377" s="13" t="s">
        <v>931</v>
      </c>
      <c r="F377" s="14">
        <v>38000</v>
      </c>
      <c r="G377" s="19" t="s">
        <v>932</v>
      </c>
      <c r="H377" s="18" t="s">
        <v>25</v>
      </c>
      <c r="I377" s="14">
        <v>44989.784399999997</v>
      </c>
      <c r="J377" s="41" t="s">
        <v>953</v>
      </c>
      <c r="K377" s="40">
        <v>45001</v>
      </c>
      <c r="L377" s="38" t="s">
        <v>29</v>
      </c>
      <c r="M377" s="38" t="s">
        <v>25</v>
      </c>
      <c r="N377" s="37"/>
      <c r="O377" s="35"/>
      <c r="P377" s="40">
        <v>44636</v>
      </c>
      <c r="Q377" s="35"/>
      <c r="R377" s="35"/>
      <c r="S377" s="35"/>
      <c r="T377" s="59">
        <f t="shared" ca="1" si="30"/>
        <v>77</v>
      </c>
    </row>
    <row r="378" spans="1:20" ht="57" hidden="1" customHeight="1" x14ac:dyDescent="0.3">
      <c r="A378" s="13">
        <v>375</v>
      </c>
      <c r="B378" s="57" t="s">
        <v>565</v>
      </c>
      <c r="C378" s="20" t="s">
        <v>875</v>
      </c>
      <c r="D378" s="20" t="s">
        <v>619</v>
      </c>
      <c r="E378" s="13">
        <v>613</v>
      </c>
      <c r="F378" s="14">
        <v>60000</v>
      </c>
      <c r="G378" s="19" t="s">
        <v>695</v>
      </c>
      <c r="H378" s="18" t="s">
        <v>25</v>
      </c>
      <c r="I378" s="14">
        <v>290.39999999999998</v>
      </c>
      <c r="J378" s="41" t="s">
        <v>954</v>
      </c>
      <c r="K378" s="40">
        <v>44651</v>
      </c>
      <c r="L378" s="38" t="s">
        <v>29</v>
      </c>
      <c r="M378" s="38" t="s">
        <v>25</v>
      </c>
      <c r="N378" s="37"/>
      <c r="O378" s="35"/>
      <c r="P378" s="40">
        <v>44636</v>
      </c>
      <c r="Q378" s="35"/>
      <c r="R378" s="35"/>
      <c r="S378" s="35"/>
      <c r="T378" s="59">
        <f t="shared" ca="1" si="30"/>
        <v>-273</v>
      </c>
    </row>
    <row r="379" spans="1:20" ht="57" hidden="1" customHeight="1" x14ac:dyDescent="0.3">
      <c r="A379" s="13">
        <v>376</v>
      </c>
      <c r="B379" s="57" t="s">
        <v>565</v>
      </c>
      <c r="C379" s="20" t="s">
        <v>876</v>
      </c>
      <c r="D379" s="20" t="s">
        <v>620</v>
      </c>
      <c r="E379" s="13">
        <v>613</v>
      </c>
      <c r="F379" s="14">
        <v>60000</v>
      </c>
      <c r="G379" s="19" t="s">
        <v>695</v>
      </c>
      <c r="H379" s="18" t="s">
        <v>25</v>
      </c>
      <c r="I379" s="14">
        <v>429.55</v>
      </c>
      <c r="J379" s="41" t="s">
        <v>954</v>
      </c>
      <c r="K379" s="40">
        <v>44651</v>
      </c>
      <c r="L379" s="38" t="s">
        <v>29</v>
      </c>
      <c r="M379" s="38" t="s">
        <v>25</v>
      </c>
      <c r="N379" s="37"/>
      <c r="O379" s="35"/>
      <c r="P379" s="40">
        <v>44636</v>
      </c>
      <c r="Q379" s="35"/>
      <c r="R379" s="35"/>
      <c r="S379" s="35"/>
      <c r="T379" s="59">
        <f t="shared" ca="1" si="30"/>
        <v>-273</v>
      </c>
    </row>
    <row r="380" spans="1:20" ht="57" hidden="1" customHeight="1" x14ac:dyDescent="0.3">
      <c r="A380" s="13">
        <v>377</v>
      </c>
      <c r="B380" s="57" t="s">
        <v>565</v>
      </c>
      <c r="C380" s="20" t="s">
        <v>877</v>
      </c>
      <c r="D380" s="20" t="s">
        <v>696</v>
      </c>
      <c r="E380" s="13">
        <v>613</v>
      </c>
      <c r="F380" s="14">
        <v>60000</v>
      </c>
      <c r="G380" s="19" t="s">
        <v>695</v>
      </c>
      <c r="H380" s="18" t="s">
        <v>25</v>
      </c>
      <c r="I380" s="14">
        <v>496.09999999999997</v>
      </c>
      <c r="J380" s="41" t="s">
        <v>954</v>
      </c>
      <c r="K380" s="40">
        <v>44651</v>
      </c>
      <c r="L380" s="38" t="s">
        <v>29</v>
      </c>
      <c r="M380" s="38" t="s">
        <v>25</v>
      </c>
      <c r="N380" s="37"/>
      <c r="O380" s="35"/>
      <c r="P380" s="40">
        <v>44636</v>
      </c>
      <c r="Q380" s="35"/>
      <c r="R380" s="35"/>
      <c r="S380" s="35"/>
      <c r="T380" s="59">
        <f t="shared" ca="1" si="30"/>
        <v>-273</v>
      </c>
    </row>
    <row r="381" spans="1:20" ht="57" hidden="1" customHeight="1" x14ac:dyDescent="0.3">
      <c r="A381" s="13">
        <v>378</v>
      </c>
      <c r="B381" s="57" t="s">
        <v>565</v>
      </c>
      <c r="C381" s="20" t="s">
        <v>881</v>
      </c>
      <c r="D381" s="20" t="s">
        <v>697</v>
      </c>
      <c r="E381" s="13">
        <v>613</v>
      </c>
      <c r="F381" s="14">
        <v>60000</v>
      </c>
      <c r="G381" s="19" t="s">
        <v>812</v>
      </c>
      <c r="H381" s="18" t="s">
        <v>25</v>
      </c>
      <c r="I381" s="14">
        <v>520.29999999999995</v>
      </c>
      <c r="J381" s="41" t="s">
        <v>959</v>
      </c>
      <c r="K381" s="40">
        <v>44655</v>
      </c>
      <c r="L381" s="38" t="s">
        <v>29</v>
      </c>
      <c r="M381" s="38" t="s">
        <v>25</v>
      </c>
      <c r="N381" s="37"/>
      <c r="O381" s="35"/>
      <c r="P381" s="40">
        <v>44640</v>
      </c>
      <c r="Q381" s="35"/>
      <c r="R381" s="35"/>
      <c r="S381" s="35"/>
      <c r="T381" s="59">
        <f t="shared" ca="1" si="30"/>
        <v>-269</v>
      </c>
    </row>
    <row r="382" spans="1:20" ht="57" hidden="1" customHeight="1" x14ac:dyDescent="0.3">
      <c r="A382" s="13">
        <v>379</v>
      </c>
      <c r="B382" s="57" t="s">
        <v>565</v>
      </c>
      <c r="C382" s="20" t="s">
        <v>883</v>
      </c>
      <c r="D382" s="20" t="s">
        <v>699</v>
      </c>
      <c r="E382" s="13">
        <v>613</v>
      </c>
      <c r="F382" s="14">
        <v>60000</v>
      </c>
      <c r="G382" s="19" t="s">
        <v>812</v>
      </c>
      <c r="H382" s="18" t="s">
        <v>25</v>
      </c>
      <c r="I382" s="14">
        <v>689.69999999999993</v>
      </c>
      <c r="J382" s="41" t="s">
        <v>959</v>
      </c>
      <c r="K382" s="40">
        <v>44655</v>
      </c>
      <c r="L382" s="38" t="s">
        <v>29</v>
      </c>
      <c r="M382" s="38" t="s">
        <v>25</v>
      </c>
      <c r="N382" s="37"/>
      <c r="O382" s="35"/>
      <c r="P382" s="40">
        <v>44640</v>
      </c>
      <c r="Q382" s="35"/>
      <c r="R382" s="35"/>
      <c r="S382" s="35"/>
      <c r="T382" s="59">
        <f t="shared" ca="1" si="30"/>
        <v>-269</v>
      </c>
    </row>
    <row r="383" spans="1:20" ht="57" hidden="1" customHeight="1" x14ac:dyDescent="0.3">
      <c r="A383" s="13">
        <v>380</v>
      </c>
      <c r="B383" s="57" t="s">
        <v>565</v>
      </c>
      <c r="C383" s="20" t="s">
        <v>884</v>
      </c>
      <c r="D383" s="20" t="s">
        <v>700</v>
      </c>
      <c r="E383" s="13">
        <v>613</v>
      </c>
      <c r="F383" s="14">
        <v>60000</v>
      </c>
      <c r="G383" s="19" t="s">
        <v>812</v>
      </c>
      <c r="H383" s="18" t="s">
        <v>25</v>
      </c>
      <c r="I383" s="14">
        <v>822.8</v>
      </c>
      <c r="J383" s="41" t="s">
        <v>959</v>
      </c>
      <c r="K383" s="40">
        <v>44655</v>
      </c>
      <c r="L383" s="38" t="s">
        <v>29</v>
      </c>
      <c r="M383" s="38" t="s">
        <v>25</v>
      </c>
      <c r="N383" s="37"/>
      <c r="O383" s="35"/>
      <c r="P383" s="40">
        <v>44640</v>
      </c>
      <c r="Q383" s="35"/>
      <c r="R383" s="35"/>
      <c r="S383" s="35"/>
      <c r="T383" s="59">
        <f t="shared" ca="1" si="30"/>
        <v>-269</v>
      </c>
    </row>
    <row r="384" spans="1:20" ht="57" hidden="1" customHeight="1" x14ac:dyDescent="0.3">
      <c r="A384" s="13">
        <v>381</v>
      </c>
      <c r="B384" s="57" t="s">
        <v>982</v>
      </c>
      <c r="C384" s="20" t="s">
        <v>885</v>
      </c>
      <c r="D384" s="20" t="s">
        <v>23</v>
      </c>
      <c r="E384" s="13">
        <v>599</v>
      </c>
      <c r="F384" s="14">
        <v>6000</v>
      </c>
      <c r="G384" s="19" t="s">
        <v>936</v>
      </c>
      <c r="H384" s="18" t="s">
        <v>25</v>
      </c>
      <c r="I384" s="14">
        <v>7260</v>
      </c>
      <c r="J384" s="41" t="s">
        <v>960</v>
      </c>
      <c r="K384" s="40" t="s">
        <v>960</v>
      </c>
      <c r="L384" s="38" t="s">
        <v>29</v>
      </c>
      <c r="M384" s="38" t="s">
        <v>25</v>
      </c>
      <c r="N384" s="37"/>
      <c r="O384" s="35"/>
      <c r="P384" s="40">
        <v>44641</v>
      </c>
      <c r="Q384" s="35"/>
      <c r="R384" s="35"/>
      <c r="S384" s="35"/>
      <c r="T384" s="59" t="e">
        <f t="shared" ca="1" si="30"/>
        <v>#VALUE!</v>
      </c>
    </row>
    <row r="385" spans="1:20" ht="57" hidden="1" customHeight="1" x14ac:dyDescent="0.3">
      <c r="A385" s="13">
        <v>382</v>
      </c>
      <c r="B385" s="57" t="s">
        <v>983</v>
      </c>
      <c r="C385" s="20" t="s">
        <v>886</v>
      </c>
      <c r="D385" s="20" t="s">
        <v>23</v>
      </c>
      <c r="E385" s="13">
        <v>542</v>
      </c>
      <c r="F385" s="14">
        <v>57851.23</v>
      </c>
      <c r="G385" s="19" t="s">
        <v>937</v>
      </c>
      <c r="H385" s="18" t="s">
        <v>25</v>
      </c>
      <c r="I385" s="14">
        <v>43723.35</v>
      </c>
      <c r="J385" s="41" t="s">
        <v>961</v>
      </c>
      <c r="K385" s="40">
        <v>45007</v>
      </c>
      <c r="L385" s="38" t="s">
        <v>29</v>
      </c>
      <c r="M385" s="38" t="s">
        <v>25</v>
      </c>
      <c r="N385" s="37"/>
      <c r="O385" s="35"/>
      <c r="P385" s="40">
        <v>44642</v>
      </c>
      <c r="Q385" s="35"/>
      <c r="R385" s="35"/>
      <c r="S385" s="35"/>
      <c r="T385" s="59">
        <f t="shared" ca="1" si="30"/>
        <v>83</v>
      </c>
    </row>
    <row r="386" spans="1:20" ht="57" hidden="1" customHeight="1" x14ac:dyDescent="0.3">
      <c r="A386" s="13">
        <v>383</v>
      </c>
      <c r="B386" s="57" t="s">
        <v>982</v>
      </c>
      <c r="C386" s="20" t="s">
        <v>887</v>
      </c>
      <c r="D386" s="20" t="s">
        <v>23</v>
      </c>
      <c r="E386" s="13">
        <v>599</v>
      </c>
      <c r="F386" s="14">
        <v>6000</v>
      </c>
      <c r="G386" s="19" t="s">
        <v>938</v>
      </c>
      <c r="H386" s="18" t="s">
        <v>25</v>
      </c>
      <c r="I386" s="14">
        <v>8960.0499999999993</v>
      </c>
      <c r="J386" s="41" t="s">
        <v>962</v>
      </c>
      <c r="K386" s="40" t="s">
        <v>962</v>
      </c>
      <c r="L386" s="38" t="s">
        <v>29</v>
      </c>
      <c r="M386" s="38" t="s">
        <v>25</v>
      </c>
      <c r="N386" s="37"/>
      <c r="O386" s="35"/>
      <c r="P386" s="40">
        <v>44644</v>
      </c>
      <c r="Q386" s="35"/>
      <c r="R386" s="35"/>
      <c r="S386" s="35"/>
      <c r="T386" s="59" t="e">
        <f t="shared" ca="1" si="30"/>
        <v>#VALUE!</v>
      </c>
    </row>
    <row r="387" spans="1:20" ht="57" hidden="1" customHeight="1" x14ac:dyDescent="0.3">
      <c r="A387" s="13">
        <v>384</v>
      </c>
      <c r="B387" s="57" t="s">
        <v>231</v>
      </c>
      <c r="C387" s="20" t="s">
        <v>888</v>
      </c>
      <c r="D387" s="20" t="s">
        <v>922</v>
      </c>
      <c r="E387" s="13">
        <v>828</v>
      </c>
      <c r="F387" s="14">
        <v>82644.63</v>
      </c>
      <c r="G387" s="19" t="s">
        <v>792</v>
      </c>
      <c r="H387" s="18" t="s">
        <v>25</v>
      </c>
      <c r="I387" s="14">
        <v>1137.3999999999999</v>
      </c>
      <c r="J387" s="41" t="s">
        <v>963</v>
      </c>
      <c r="K387" s="40">
        <v>44655</v>
      </c>
      <c r="L387" s="38" t="s">
        <v>29</v>
      </c>
      <c r="M387" s="38" t="s">
        <v>25</v>
      </c>
      <c r="N387" s="37"/>
      <c r="O387" s="35"/>
      <c r="P387" s="40">
        <v>44645</v>
      </c>
      <c r="Q387" s="35"/>
      <c r="R387" s="35"/>
      <c r="S387" s="35"/>
      <c r="T387" s="59">
        <f t="shared" ca="1" si="30"/>
        <v>-269</v>
      </c>
    </row>
    <row r="388" spans="1:20" ht="57" hidden="1" customHeight="1" x14ac:dyDescent="0.3">
      <c r="A388" s="13">
        <v>385</v>
      </c>
      <c r="B388" s="57" t="s">
        <v>984</v>
      </c>
      <c r="C388" s="20" t="s">
        <v>889</v>
      </c>
      <c r="D388" s="20" t="s">
        <v>23</v>
      </c>
      <c r="E388" s="13">
        <v>711</v>
      </c>
      <c r="F388" s="14">
        <v>44200</v>
      </c>
      <c r="G388" s="19" t="s">
        <v>939</v>
      </c>
      <c r="H388" s="18" t="s">
        <v>940</v>
      </c>
      <c r="I388" s="14">
        <v>25555.200000000001</v>
      </c>
      <c r="J388" s="41" t="s">
        <v>964</v>
      </c>
      <c r="K388" s="40"/>
      <c r="L388" s="38" t="s">
        <v>29</v>
      </c>
      <c r="M388" s="38" t="s">
        <v>25</v>
      </c>
      <c r="N388" s="37"/>
      <c r="O388" s="35"/>
      <c r="P388" s="40">
        <v>44638</v>
      </c>
      <c r="Q388" s="35"/>
      <c r="R388" s="35"/>
      <c r="S388" s="35"/>
      <c r="T388" s="59">
        <f t="shared" ca="1" si="30"/>
        <v>-44924</v>
      </c>
    </row>
    <row r="389" spans="1:20" ht="57" hidden="1" customHeight="1" x14ac:dyDescent="0.3">
      <c r="A389" s="13">
        <v>386</v>
      </c>
      <c r="B389" s="57" t="s">
        <v>984</v>
      </c>
      <c r="C389" s="20" t="s">
        <v>890</v>
      </c>
      <c r="D389" s="20" t="s">
        <v>23</v>
      </c>
      <c r="E389" s="13">
        <v>711</v>
      </c>
      <c r="F389" s="14">
        <v>28700</v>
      </c>
      <c r="G389" s="19" t="s">
        <v>939</v>
      </c>
      <c r="H389" s="18" t="s">
        <v>940</v>
      </c>
      <c r="I389" s="14">
        <v>16668.96</v>
      </c>
      <c r="J389" s="41" t="s">
        <v>964</v>
      </c>
      <c r="K389" s="40"/>
      <c r="L389" s="38" t="s">
        <v>29</v>
      </c>
      <c r="M389" s="38" t="s">
        <v>25</v>
      </c>
      <c r="N389" s="37"/>
      <c r="O389" s="35"/>
      <c r="P389" s="40">
        <v>44638</v>
      </c>
      <c r="Q389" s="35"/>
      <c r="R389" s="35"/>
      <c r="S389" s="35"/>
      <c r="T389" s="59">
        <f t="shared" ca="1" si="30"/>
        <v>-44924</v>
      </c>
    </row>
    <row r="390" spans="1:20" ht="57" hidden="1" customHeight="1" x14ac:dyDescent="0.3">
      <c r="A390" s="13">
        <v>387</v>
      </c>
      <c r="B390" s="57" t="s">
        <v>984</v>
      </c>
      <c r="C390" s="20" t="s">
        <v>891</v>
      </c>
      <c r="D390" s="20" t="s">
        <v>23</v>
      </c>
      <c r="E390" s="13">
        <v>711</v>
      </c>
      <c r="F390" s="14">
        <v>28600</v>
      </c>
      <c r="G390" s="19" t="s">
        <v>939</v>
      </c>
      <c r="H390" s="18" t="s">
        <v>940</v>
      </c>
      <c r="I390" s="14">
        <v>17303</v>
      </c>
      <c r="J390" s="41" t="s">
        <v>964</v>
      </c>
      <c r="K390" s="40"/>
      <c r="L390" s="38" t="s">
        <v>29</v>
      </c>
      <c r="M390" s="38" t="s">
        <v>25</v>
      </c>
      <c r="N390" s="37"/>
      <c r="O390" s="35"/>
      <c r="P390" s="40">
        <v>44638</v>
      </c>
      <c r="Q390" s="35"/>
      <c r="R390" s="35"/>
      <c r="S390" s="35"/>
      <c r="T390" s="59">
        <f t="shared" ca="1" si="30"/>
        <v>-44924</v>
      </c>
    </row>
    <row r="391" spans="1:20" ht="57" hidden="1" customHeight="1" x14ac:dyDescent="0.3">
      <c r="A391" s="13">
        <v>388</v>
      </c>
      <c r="B391" s="57" t="s">
        <v>984</v>
      </c>
      <c r="C391" s="20" t="s">
        <v>892</v>
      </c>
      <c r="D391" s="20" t="s">
        <v>23</v>
      </c>
      <c r="E391" s="13">
        <v>711</v>
      </c>
      <c r="F391" s="14">
        <v>27400</v>
      </c>
      <c r="G391" s="19" t="s">
        <v>939</v>
      </c>
      <c r="H391" s="18" t="s">
        <v>940</v>
      </c>
      <c r="I391" s="14">
        <v>17968.5</v>
      </c>
      <c r="J391" s="41" t="s">
        <v>964</v>
      </c>
      <c r="K391" s="40"/>
      <c r="L391" s="38" t="s">
        <v>29</v>
      </c>
      <c r="M391" s="38" t="s">
        <v>25</v>
      </c>
      <c r="N391" s="37"/>
      <c r="O391" s="35"/>
      <c r="P391" s="40">
        <v>44638</v>
      </c>
      <c r="Q391" s="35"/>
      <c r="R391" s="35"/>
      <c r="S391" s="35"/>
      <c r="T391" s="59">
        <f t="shared" ca="1" si="30"/>
        <v>-44924</v>
      </c>
    </row>
    <row r="392" spans="1:20" ht="57" hidden="1" customHeight="1" x14ac:dyDescent="0.3">
      <c r="A392" s="13">
        <v>389</v>
      </c>
      <c r="B392" s="57" t="s">
        <v>231</v>
      </c>
      <c r="C392" s="20" t="s">
        <v>893</v>
      </c>
      <c r="D392" s="20" t="s">
        <v>923</v>
      </c>
      <c r="E392" s="13">
        <v>828</v>
      </c>
      <c r="F392" s="14">
        <v>82644.63</v>
      </c>
      <c r="G392" s="19" t="s">
        <v>694</v>
      </c>
      <c r="H392" s="18" t="s">
        <v>25</v>
      </c>
      <c r="I392" s="14">
        <v>2286.9</v>
      </c>
      <c r="J392" s="41" t="s">
        <v>965</v>
      </c>
      <c r="K392" s="40">
        <v>44653</v>
      </c>
      <c r="L392" s="38" t="s">
        <v>29</v>
      </c>
      <c r="M392" s="38" t="s">
        <v>25</v>
      </c>
      <c r="N392" s="37"/>
      <c r="O392" s="35"/>
      <c r="P392" s="40">
        <v>44643</v>
      </c>
      <c r="Q392" s="35"/>
      <c r="R392" s="35"/>
      <c r="S392" s="35"/>
      <c r="T392" s="59">
        <f t="shared" ca="1" si="30"/>
        <v>-271</v>
      </c>
    </row>
    <row r="393" spans="1:20" ht="57" hidden="1" customHeight="1" x14ac:dyDescent="0.3">
      <c r="A393" s="13">
        <v>390</v>
      </c>
      <c r="B393" s="57" t="s">
        <v>565</v>
      </c>
      <c r="C393" s="20" t="s">
        <v>894</v>
      </c>
      <c r="D393" s="20" t="s">
        <v>714</v>
      </c>
      <c r="E393" s="13">
        <v>613</v>
      </c>
      <c r="F393" s="14">
        <v>60000</v>
      </c>
      <c r="G393" s="19" t="s">
        <v>812</v>
      </c>
      <c r="H393" s="18" t="s">
        <v>25</v>
      </c>
      <c r="I393" s="14">
        <v>181.5</v>
      </c>
      <c r="J393" s="41" t="s">
        <v>966</v>
      </c>
      <c r="K393" s="40">
        <v>44665</v>
      </c>
      <c r="L393" s="38" t="s">
        <v>29</v>
      </c>
      <c r="M393" s="38" t="s">
        <v>25</v>
      </c>
      <c r="N393" s="37"/>
      <c r="O393" s="35"/>
      <c r="P393" s="40">
        <v>44650</v>
      </c>
      <c r="Q393" s="35"/>
      <c r="R393" s="35"/>
      <c r="S393" s="35"/>
      <c r="T393" s="59">
        <f t="shared" ca="1" si="30"/>
        <v>-259</v>
      </c>
    </row>
    <row r="394" spans="1:20" ht="57" hidden="1" customHeight="1" x14ac:dyDescent="0.3">
      <c r="A394" s="13">
        <v>391</v>
      </c>
      <c r="B394" s="57" t="s">
        <v>565</v>
      </c>
      <c r="C394" s="20" t="s">
        <v>895</v>
      </c>
      <c r="D394" s="20" t="s">
        <v>715</v>
      </c>
      <c r="E394" s="13">
        <v>613</v>
      </c>
      <c r="F394" s="14">
        <v>60000</v>
      </c>
      <c r="G394" s="19" t="s">
        <v>812</v>
      </c>
      <c r="H394" s="18" t="s">
        <v>25</v>
      </c>
      <c r="I394" s="14">
        <v>484</v>
      </c>
      <c r="J394" s="41" t="s">
        <v>966</v>
      </c>
      <c r="K394" s="40">
        <v>44665</v>
      </c>
      <c r="L394" s="38" t="s">
        <v>29</v>
      </c>
      <c r="M394" s="38" t="s">
        <v>25</v>
      </c>
      <c r="N394" s="37"/>
      <c r="O394" s="35"/>
      <c r="P394" s="40">
        <v>44650</v>
      </c>
      <c r="Q394" s="35"/>
      <c r="R394" s="35"/>
      <c r="S394" s="35"/>
      <c r="T394" s="59">
        <f t="shared" ca="1" si="30"/>
        <v>-259</v>
      </c>
    </row>
    <row r="395" spans="1:20" ht="57" hidden="1" customHeight="1" x14ac:dyDescent="0.3">
      <c r="A395" s="13">
        <v>392</v>
      </c>
      <c r="B395" s="57" t="s">
        <v>565</v>
      </c>
      <c r="C395" s="20" t="s">
        <v>896</v>
      </c>
      <c r="D395" s="20" t="s">
        <v>794</v>
      </c>
      <c r="E395" s="13">
        <v>613</v>
      </c>
      <c r="F395" s="14">
        <v>60000</v>
      </c>
      <c r="G395" s="19" t="s">
        <v>812</v>
      </c>
      <c r="H395" s="18" t="s">
        <v>25</v>
      </c>
      <c r="I395" s="14">
        <v>580.79999999999995</v>
      </c>
      <c r="J395" s="41" t="s">
        <v>966</v>
      </c>
      <c r="K395" s="40">
        <v>44665</v>
      </c>
      <c r="L395" s="38" t="s">
        <v>29</v>
      </c>
      <c r="M395" s="38" t="s">
        <v>25</v>
      </c>
      <c r="N395" s="37"/>
      <c r="O395" s="35"/>
      <c r="P395" s="40">
        <v>44650</v>
      </c>
      <c r="Q395" s="35"/>
      <c r="R395" s="35"/>
      <c r="S395" s="35"/>
      <c r="T395" s="59">
        <f t="shared" ca="1" si="30"/>
        <v>-259</v>
      </c>
    </row>
    <row r="396" spans="1:20" ht="57" hidden="1" customHeight="1" x14ac:dyDescent="0.3">
      <c r="A396" s="13">
        <v>393</v>
      </c>
      <c r="B396" s="57" t="s">
        <v>565</v>
      </c>
      <c r="C396" s="20" t="s">
        <v>898</v>
      </c>
      <c r="D396" s="20" t="s">
        <v>916</v>
      </c>
      <c r="E396" s="13">
        <v>613</v>
      </c>
      <c r="F396" s="14">
        <v>60000</v>
      </c>
      <c r="G396" s="19" t="s">
        <v>834</v>
      </c>
      <c r="H396" s="18" t="s">
        <v>25</v>
      </c>
      <c r="I396" s="14">
        <v>713.9</v>
      </c>
      <c r="J396" s="41" t="s">
        <v>966</v>
      </c>
      <c r="K396" s="40">
        <v>44665</v>
      </c>
      <c r="L396" s="38" t="s">
        <v>29</v>
      </c>
      <c r="M396" s="38" t="s">
        <v>25</v>
      </c>
      <c r="N396" s="37"/>
      <c r="O396" s="35"/>
      <c r="P396" s="40">
        <v>44650</v>
      </c>
      <c r="Q396" s="35"/>
      <c r="R396" s="35"/>
      <c r="S396" s="35"/>
      <c r="T396" s="59">
        <f t="shared" ca="1" si="30"/>
        <v>-259</v>
      </c>
    </row>
    <row r="397" spans="1:20" ht="57" hidden="1" customHeight="1" x14ac:dyDescent="0.3">
      <c r="A397" s="13">
        <v>394</v>
      </c>
      <c r="B397" s="57" t="s">
        <v>565</v>
      </c>
      <c r="C397" s="20" t="s">
        <v>899</v>
      </c>
      <c r="D397" s="20" t="s">
        <v>917</v>
      </c>
      <c r="E397" s="13">
        <v>613</v>
      </c>
      <c r="F397" s="14">
        <v>60000</v>
      </c>
      <c r="G397" s="19" t="s">
        <v>834</v>
      </c>
      <c r="H397" s="18" t="s">
        <v>25</v>
      </c>
      <c r="I397" s="14">
        <v>629.19999999999993</v>
      </c>
      <c r="J397" s="41" t="s">
        <v>966</v>
      </c>
      <c r="K397" s="40">
        <v>44665</v>
      </c>
      <c r="L397" s="38" t="s">
        <v>29</v>
      </c>
      <c r="M397" s="38" t="s">
        <v>25</v>
      </c>
      <c r="N397" s="37"/>
      <c r="O397" s="35"/>
      <c r="P397" s="40">
        <v>44650</v>
      </c>
      <c r="Q397" s="35"/>
      <c r="R397" s="35"/>
      <c r="S397" s="35"/>
      <c r="T397" s="59">
        <f t="shared" ca="1" si="30"/>
        <v>-259</v>
      </c>
    </row>
    <row r="398" spans="1:20" ht="57" hidden="1" customHeight="1" x14ac:dyDescent="0.3">
      <c r="A398" s="13">
        <v>395</v>
      </c>
      <c r="B398" s="57" t="s">
        <v>565</v>
      </c>
      <c r="C398" s="20" t="s">
        <v>900</v>
      </c>
      <c r="D398" s="20" t="s">
        <v>918</v>
      </c>
      <c r="E398" s="13">
        <v>613</v>
      </c>
      <c r="F398" s="14">
        <v>60000</v>
      </c>
      <c r="G398" s="19" t="s">
        <v>834</v>
      </c>
      <c r="H398" s="18" t="s">
        <v>25</v>
      </c>
      <c r="I398" s="14">
        <v>1270.5</v>
      </c>
      <c r="J398" s="41" t="s">
        <v>966</v>
      </c>
      <c r="K398" s="40">
        <v>44665</v>
      </c>
      <c r="L398" s="38" t="s">
        <v>29</v>
      </c>
      <c r="M398" s="38" t="s">
        <v>25</v>
      </c>
      <c r="N398" s="37"/>
      <c r="O398" s="35"/>
      <c r="P398" s="40">
        <v>44650</v>
      </c>
      <c r="Q398" s="35"/>
      <c r="R398" s="35"/>
      <c r="S398" s="35"/>
      <c r="T398" s="59">
        <f t="shared" ca="1" si="30"/>
        <v>-259</v>
      </c>
    </row>
    <row r="399" spans="1:20" ht="57" hidden="1" customHeight="1" x14ac:dyDescent="0.3">
      <c r="A399" s="13">
        <v>396</v>
      </c>
      <c r="B399" s="57" t="s">
        <v>565</v>
      </c>
      <c r="C399" s="20" t="s">
        <v>901</v>
      </c>
      <c r="D399" s="20" t="s">
        <v>919</v>
      </c>
      <c r="E399" s="13">
        <v>613</v>
      </c>
      <c r="F399" s="14">
        <v>60000</v>
      </c>
      <c r="G399" s="19" t="s">
        <v>834</v>
      </c>
      <c r="H399" s="18" t="s">
        <v>25</v>
      </c>
      <c r="I399" s="14">
        <v>713.9</v>
      </c>
      <c r="J399" s="41" t="s">
        <v>966</v>
      </c>
      <c r="K399" s="40">
        <v>44665</v>
      </c>
      <c r="L399" s="38" t="s">
        <v>29</v>
      </c>
      <c r="M399" s="38" t="s">
        <v>25</v>
      </c>
      <c r="N399" s="37"/>
      <c r="O399" s="35"/>
      <c r="P399" s="40">
        <v>44650</v>
      </c>
      <c r="Q399" s="35"/>
      <c r="R399" s="35"/>
      <c r="S399" s="35"/>
      <c r="T399" s="59">
        <f t="shared" ca="1" si="30"/>
        <v>-259</v>
      </c>
    </row>
    <row r="400" spans="1:20" ht="57" hidden="1" customHeight="1" x14ac:dyDescent="0.3">
      <c r="A400" s="13">
        <v>397</v>
      </c>
      <c r="B400" s="57" t="s">
        <v>984</v>
      </c>
      <c r="C400" s="20" t="s">
        <v>903</v>
      </c>
      <c r="D400" s="20" t="s">
        <v>23</v>
      </c>
      <c r="E400" s="13">
        <v>711</v>
      </c>
      <c r="F400" s="14">
        <v>36000</v>
      </c>
      <c r="G400" s="19" t="s">
        <v>422</v>
      </c>
      <c r="H400" s="18" t="s">
        <v>941</v>
      </c>
      <c r="I400" s="14">
        <v>25700.399999999998</v>
      </c>
      <c r="J400" s="41" t="s">
        <v>967</v>
      </c>
      <c r="K400" s="40"/>
      <c r="L400" s="38" t="s">
        <v>29</v>
      </c>
      <c r="M400" s="38" t="s">
        <v>25</v>
      </c>
      <c r="N400" s="37"/>
      <c r="O400" s="35"/>
      <c r="P400" s="40">
        <v>44650</v>
      </c>
      <c r="Q400" s="35"/>
      <c r="R400" s="35"/>
      <c r="S400" s="35"/>
      <c r="T400" s="59">
        <f t="shared" ca="1" si="30"/>
        <v>-44924</v>
      </c>
    </row>
    <row r="401" spans="1:20" ht="57" hidden="1" customHeight="1" x14ac:dyDescent="0.3">
      <c r="A401" s="13">
        <v>398</v>
      </c>
      <c r="B401" s="57" t="s">
        <v>984</v>
      </c>
      <c r="C401" s="20" t="s">
        <v>904</v>
      </c>
      <c r="D401" s="20" t="s">
        <v>23</v>
      </c>
      <c r="E401" s="13">
        <v>711</v>
      </c>
      <c r="F401" s="14">
        <v>32200</v>
      </c>
      <c r="G401" s="19" t="s">
        <v>422</v>
      </c>
      <c r="H401" s="18" t="s">
        <v>941</v>
      </c>
      <c r="I401" s="14">
        <v>23377.200000000001</v>
      </c>
      <c r="J401" s="41" t="s">
        <v>967</v>
      </c>
      <c r="K401" s="40"/>
      <c r="L401" s="38" t="s">
        <v>29</v>
      </c>
      <c r="M401" s="38" t="s">
        <v>25</v>
      </c>
      <c r="N401" s="37"/>
      <c r="O401" s="35"/>
      <c r="P401" s="40">
        <v>44650</v>
      </c>
      <c r="Q401" s="35"/>
      <c r="R401" s="35"/>
      <c r="S401" s="35"/>
      <c r="T401" s="59">
        <f t="shared" ca="1" si="30"/>
        <v>-44924</v>
      </c>
    </row>
    <row r="402" spans="1:20" ht="57" hidden="1" customHeight="1" x14ac:dyDescent="0.3">
      <c r="A402" s="13">
        <v>399</v>
      </c>
      <c r="B402" s="57" t="s">
        <v>984</v>
      </c>
      <c r="C402" s="20" t="s">
        <v>905</v>
      </c>
      <c r="D402" s="20" t="s">
        <v>23</v>
      </c>
      <c r="E402" s="13">
        <v>711</v>
      </c>
      <c r="F402" s="14">
        <v>37500</v>
      </c>
      <c r="G402" s="19" t="s">
        <v>422</v>
      </c>
      <c r="H402" s="18" t="s">
        <v>941</v>
      </c>
      <c r="I402" s="14">
        <v>27225</v>
      </c>
      <c r="J402" s="41" t="s">
        <v>967</v>
      </c>
      <c r="K402" s="40"/>
      <c r="L402" s="38" t="s">
        <v>29</v>
      </c>
      <c r="M402" s="38" t="s">
        <v>25</v>
      </c>
      <c r="N402" s="37"/>
      <c r="O402" s="35"/>
      <c r="P402" s="40">
        <v>44650</v>
      </c>
      <c r="Q402" s="35"/>
      <c r="R402" s="35"/>
      <c r="S402" s="35"/>
      <c r="T402" s="59">
        <f t="shared" ca="1" si="30"/>
        <v>-44924</v>
      </c>
    </row>
    <row r="403" spans="1:20" ht="57" hidden="1" customHeight="1" x14ac:dyDescent="0.3">
      <c r="A403" s="13">
        <v>400</v>
      </c>
      <c r="B403" s="57" t="s">
        <v>984</v>
      </c>
      <c r="C403" s="20" t="s">
        <v>906</v>
      </c>
      <c r="D403" s="20" t="s">
        <v>23</v>
      </c>
      <c r="E403" s="13">
        <v>711</v>
      </c>
      <c r="F403" s="14">
        <v>28000</v>
      </c>
      <c r="G403" s="19" t="s">
        <v>422</v>
      </c>
      <c r="H403" s="18" t="s">
        <v>941</v>
      </c>
      <c r="I403" s="14">
        <v>18634</v>
      </c>
      <c r="J403" s="41" t="s">
        <v>967</v>
      </c>
      <c r="K403" s="40"/>
      <c r="L403" s="38" t="s">
        <v>29</v>
      </c>
      <c r="M403" s="38" t="s">
        <v>25</v>
      </c>
      <c r="N403" s="37"/>
      <c r="O403" s="35"/>
      <c r="P403" s="40">
        <v>44650</v>
      </c>
      <c r="Q403" s="35"/>
      <c r="R403" s="35"/>
      <c r="S403" s="35"/>
      <c r="T403" s="59">
        <f t="shared" ca="1" si="30"/>
        <v>-44924</v>
      </c>
    </row>
    <row r="404" spans="1:20" ht="57" hidden="1" customHeight="1" x14ac:dyDescent="0.3">
      <c r="A404" s="13">
        <v>401</v>
      </c>
      <c r="B404" s="57" t="s">
        <v>231</v>
      </c>
      <c r="C404" s="20" t="s">
        <v>907</v>
      </c>
      <c r="D404" s="20" t="s">
        <v>924</v>
      </c>
      <c r="E404" s="13">
        <v>828</v>
      </c>
      <c r="F404" s="14">
        <v>82644.63</v>
      </c>
      <c r="G404" s="19" t="s">
        <v>694</v>
      </c>
      <c r="H404" s="18" t="s">
        <v>25</v>
      </c>
      <c r="I404" s="14">
        <v>574.75</v>
      </c>
      <c r="J404" s="41" t="s">
        <v>968</v>
      </c>
      <c r="K404" s="40">
        <v>44659</v>
      </c>
      <c r="L404" s="38" t="s">
        <v>29</v>
      </c>
      <c r="M404" s="38" t="s">
        <v>25</v>
      </c>
      <c r="N404" s="37"/>
      <c r="O404" s="35"/>
      <c r="P404" s="40">
        <v>44649</v>
      </c>
      <c r="Q404" s="35"/>
      <c r="R404" s="35"/>
      <c r="S404" s="35"/>
      <c r="T404" s="59">
        <f t="shared" ca="1" si="30"/>
        <v>-265</v>
      </c>
    </row>
    <row r="405" spans="1:20" ht="57" hidden="1" customHeight="1" x14ac:dyDescent="0.3">
      <c r="A405" s="13">
        <v>402</v>
      </c>
      <c r="B405" s="57" t="s">
        <v>231</v>
      </c>
      <c r="C405" s="20" t="s">
        <v>908</v>
      </c>
      <c r="D405" s="20" t="s">
        <v>925</v>
      </c>
      <c r="E405" s="13">
        <v>828</v>
      </c>
      <c r="F405" s="14">
        <v>82644.63</v>
      </c>
      <c r="G405" s="19" t="s">
        <v>694</v>
      </c>
      <c r="H405" s="18" t="s">
        <v>25</v>
      </c>
      <c r="I405" s="14">
        <v>1064.8</v>
      </c>
      <c r="J405" s="41" t="s">
        <v>968</v>
      </c>
      <c r="K405" s="40">
        <v>44659</v>
      </c>
      <c r="L405" s="38" t="s">
        <v>29</v>
      </c>
      <c r="M405" s="38" t="s">
        <v>25</v>
      </c>
      <c r="N405" s="37"/>
      <c r="O405" s="35"/>
      <c r="P405" s="40">
        <v>44649</v>
      </c>
      <c r="Q405" s="35"/>
      <c r="R405" s="35"/>
      <c r="S405" s="35"/>
      <c r="T405" s="59">
        <f t="shared" ref="T405:T421" ca="1" si="31">(K405-TODAY())</f>
        <v>-265</v>
      </c>
    </row>
    <row r="406" spans="1:20" ht="57" hidden="1" customHeight="1" x14ac:dyDescent="0.3">
      <c r="A406" s="13">
        <v>403</v>
      </c>
      <c r="B406" s="57" t="s">
        <v>231</v>
      </c>
      <c r="C406" s="20" t="s">
        <v>909</v>
      </c>
      <c r="D406" s="20" t="s">
        <v>926</v>
      </c>
      <c r="E406" s="13">
        <v>828</v>
      </c>
      <c r="F406" s="14">
        <v>82644.63</v>
      </c>
      <c r="G406" s="19" t="s">
        <v>694</v>
      </c>
      <c r="H406" s="18" t="s">
        <v>25</v>
      </c>
      <c r="I406" s="14">
        <v>834.9</v>
      </c>
      <c r="J406" s="41" t="s">
        <v>968</v>
      </c>
      <c r="K406" s="40">
        <v>44659</v>
      </c>
      <c r="L406" s="38" t="s">
        <v>29</v>
      </c>
      <c r="M406" s="38" t="s">
        <v>25</v>
      </c>
      <c r="N406" s="37"/>
      <c r="O406" s="35"/>
      <c r="P406" s="40">
        <v>44649</v>
      </c>
      <c r="Q406" s="35"/>
      <c r="R406" s="35"/>
      <c r="S406" s="35"/>
      <c r="T406" s="59">
        <f t="shared" ca="1" si="31"/>
        <v>-265</v>
      </c>
    </row>
    <row r="407" spans="1:20" ht="57" hidden="1" customHeight="1" x14ac:dyDescent="0.3">
      <c r="A407" s="13">
        <v>404</v>
      </c>
      <c r="B407" s="57" t="s">
        <v>231</v>
      </c>
      <c r="C407" s="20" t="s">
        <v>910</v>
      </c>
      <c r="D407" s="20" t="s">
        <v>927</v>
      </c>
      <c r="E407" s="13">
        <v>828</v>
      </c>
      <c r="F407" s="14">
        <v>82644.63</v>
      </c>
      <c r="G407" s="19" t="s">
        <v>694</v>
      </c>
      <c r="H407" s="18" t="s">
        <v>25</v>
      </c>
      <c r="I407" s="14">
        <v>1101.0999999999999</v>
      </c>
      <c r="J407" s="41" t="s">
        <v>968</v>
      </c>
      <c r="K407" s="40">
        <v>44659</v>
      </c>
      <c r="L407" s="38" t="s">
        <v>29</v>
      </c>
      <c r="M407" s="38" t="s">
        <v>25</v>
      </c>
      <c r="N407" s="37"/>
      <c r="O407" s="35"/>
      <c r="P407" s="40">
        <v>44649</v>
      </c>
      <c r="Q407" s="35"/>
      <c r="R407" s="35"/>
      <c r="S407" s="35"/>
      <c r="T407" s="59">
        <f t="shared" ca="1" si="31"/>
        <v>-265</v>
      </c>
    </row>
    <row r="408" spans="1:20" ht="57" hidden="1" customHeight="1" x14ac:dyDescent="0.3">
      <c r="A408" s="13">
        <v>405</v>
      </c>
      <c r="B408" s="57" t="s">
        <v>985</v>
      </c>
      <c r="C408" s="20" t="s">
        <v>912</v>
      </c>
      <c r="D408" s="20" t="s">
        <v>23</v>
      </c>
      <c r="E408" s="13">
        <v>188</v>
      </c>
      <c r="F408" s="14">
        <v>35000</v>
      </c>
      <c r="G408" s="19" t="s">
        <v>943</v>
      </c>
      <c r="H408" s="18" t="s">
        <v>25</v>
      </c>
      <c r="I408" s="14">
        <v>42350</v>
      </c>
      <c r="J408" s="41" t="s">
        <v>971</v>
      </c>
      <c r="K408" s="40">
        <v>45021</v>
      </c>
      <c r="L408" s="38" t="s">
        <v>29</v>
      </c>
      <c r="M408" s="38" t="s">
        <v>25</v>
      </c>
      <c r="N408" s="37"/>
      <c r="O408" s="35"/>
      <c r="P408" s="40">
        <v>44656</v>
      </c>
      <c r="Q408" s="35"/>
      <c r="R408" s="35"/>
      <c r="S408" s="35"/>
      <c r="T408" s="59">
        <f t="shared" ca="1" si="31"/>
        <v>97</v>
      </c>
    </row>
    <row r="409" spans="1:20" ht="57" hidden="1" customHeight="1" x14ac:dyDescent="0.3">
      <c r="A409" s="13">
        <v>406</v>
      </c>
      <c r="B409" s="57" t="s">
        <v>726</v>
      </c>
      <c r="C409" s="20" t="s">
        <v>992</v>
      </c>
      <c r="D409" s="20" t="s">
        <v>415</v>
      </c>
      <c r="E409" s="13">
        <v>501</v>
      </c>
      <c r="F409" s="14">
        <v>1100000</v>
      </c>
      <c r="G409" s="19" t="s">
        <v>996</v>
      </c>
      <c r="H409" s="18" t="s">
        <v>997</v>
      </c>
      <c r="I409" s="14">
        <v>91869.25</v>
      </c>
      <c r="J409" s="41" t="s">
        <v>1000</v>
      </c>
      <c r="K409" s="40"/>
      <c r="L409" s="38" t="s">
        <v>29</v>
      </c>
      <c r="M409" s="38" t="s">
        <v>182</v>
      </c>
      <c r="N409" s="37"/>
      <c r="O409" s="35"/>
      <c r="P409" s="40">
        <v>44667</v>
      </c>
      <c r="Q409" s="35"/>
      <c r="R409" s="35"/>
      <c r="T409" s="59">
        <f t="shared" ca="1" si="31"/>
        <v>-44924</v>
      </c>
    </row>
    <row r="410" spans="1:20" ht="57" hidden="1" customHeight="1" x14ac:dyDescent="0.3">
      <c r="A410" s="13">
        <v>407</v>
      </c>
      <c r="B410" s="57" t="s">
        <v>1005</v>
      </c>
      <c r="C410" s="20" t="s">
        <v>994</v>
      </c>
      <c r="D410" s="20" t="s">
        <v>23</v>
      </c>
      <c r="E410" s="13">
        <v>191</v>
      </c>
      <c r="F410" s="14">
        <v>45000</v>
      </c>
      <c r="G410" s="19" t="s">
        <v>999</v>
      </c>
      <c r="H410" s="18" t="s">
        <v>25</v>
      </c>
      <c r="I410" s="14">
        <v>54450</v>
      </c>
      <c r="J410" s="41" t="s">
        <v>1003</v>
      </c>
      <c r="K410" s="40">
        <v>45035</v>
      </c>
      <c r="L410" s="38" t="s">
        <v>29</v>
      </c>
      <c r="M410" s="38" t="s">
        <v>25</v>
      </c>
      <c r="N410" s="37"/>
      <c r="O410" s="35"/>
      <c r="P410" s="40">
        <v>44670</v>
      </c>
      <c r="Q410" s="35"/>
      <c r="R410" s="35"/>
      <c r="S410" s="35"/>
      <c r="T410" s="59">
        <f t="shared" ca="1" si="31"/>
        <v>111</v>
      </c>
    </row>
    <row r="411" spans="1:20" ht="57" hidden="1" customHeight="1" x14ac:dyDescent="0.3">
      <c r="A411" s="13">
        <v>408</v>
      </c>
      <c r="B411" s="57" t="s">
        <v>565</v>
      </c>
      <c r="C411" s="20" t="s">
        <v>995</v>
      </c>
      <c r="D411" s="20" t="s">
        <v>922</v>
      </c>
      <c r="E411" s="13">
        <v>613</v>
      </c>
      <c r="F411" s="14">
        <v>60000</v>
      </c>
      <c r="G411" s="19" t="s">
        <v>695</v>
      </c>
      <c r="H411" s="18" t="s">
        <v>25</v>
      </c>
      <c r="I411" s="14">
        <v>181.5</v>
      </c>
      <c r="J411" s="41" t="s">
        <v>1004</v>
      </c>
      <c r="K411" s="40">
        <v>44686</v>
      </c>
      <c r="L411" s="38" t="s">
        <v>29</v>
      </c>
      <c r="M411" s="38" t="s">
        <v>25</v>
      </c>
      <c r="N411" s="37"/>
      <c r="O411" s="35"/>
      <c r="P411" s="40">
        <v>44671</v>
      </c>
      <c r="Q411" s="35"/>
      <c r="R411" s="35"/>
      <c r="S411" s="35"/>
      <c r="T411" s="59">
        <f t="shared" ca="1" si="31"/>
        <v>-238</v>
      </c>
    </row>
    <row r="412" spans="1:20" ht="57" hidden="1" customHeight="1" x14ac:dyDescent="0.3">
      <c r="A412" s="13">
        <v>409</v>
      </c>
      <c r="B412" s="57" t="s">
        <v>231</v>
      </c>
      <c r="C412" s="20" t="s">
        <v>1007</v>
      </c>
      <c r="D412" s="20" t="s">
        <v>1013</v>
      </c>
      <c r="E412" s="13">
        <v>828</v>
      </c>
      <c r="F412" s="14">
        <v>82644.63</v>
      </c>
      <c r="G412" s="19" t="s">
        <v>694</v>
      </c>
      <c r="H412" s="18" t="s">
        <v>25</v>
      </c>
      <c r="I412" s="14">
        <v>598.94999999999993</v>
      </c>
      <c r="J412" s="41" t="s">
        <v>1012</v>
      </c>
      <c r="K412" s="40">
        <v>44681</v>
      </c>
      <c r="L412" s="38" t="s">
        <v>29</v>
      </c>
      <c r="M412" s="38" t="s">
        <v>25</v>
      </c>
      <c r="N412" s="37"/>
      <c r="O412" s="35"/>
      <c r="P412" s="40">
        <v>44671</v>
      </c>
      <c r="Q412" s="35"/>
      <c r="R412" s="35"/>
      <c r="S412" s="35"/>
      <c r="T412" s="59">
        <f t="shared" ca="1" si="31"/>
        <v>-243</v>
      </c>
    </row>
    <row r="413" spans="1:20" ht="57" hidden="1" customHeight="1" x14ac:dyDescent="0.3">
      <c r="A413" s="13">
        <v>410</v>
      </c>
      <c r="B413" s="57" t="s">
        <v>565</v>
      </c>
      <c r="C413" s="20" t="s">
        <v>1008</v>
      </c>
      <c r="D413" s="20" t="s">
        <v>923</v>
      </c>
      <c r="E413" s="13">
        <v>613</v>
      </c>
      <c r="F413" s="14">
        <v>60000</v>
      </c>
      <c r="G413" s="19" t="s">
        <v>812</v>
      </c>
      <c r="H413" s="18" t="s">
        <v>25</v>
      </c>
      <c r="I413" s="14">
        <v>774.4</v>
      </c>
      <c r="J413" s="41" t="s">
        <v>1004</v>
      </c>
      <c r="K413" s="40">
        <v>44686</v>
      </c>
      <c r="L413" s="38" t="s">
        <v>29</v>
      </c>
      <c r="M413" s="38" t="s">
        <v>25</v>
      </c>
      <c r="N413" s="37"/>
      <c r="O413" s="35"/>
      <c r="P413" s="40">
        <v>44671</v>
      </c>
      <c r="Q413" s="35"/>
      <c r="R413" s="35"/>
      <c r="S413" s="35"/>
      <c r="T413" s="59">
        <f t="shared" ca="1" si="31"/>
        <v>-238</v>
      </c>
    </row>
    <row r="414" spans="1:20" ht="57" hidden="1" customHeight="1" x14ac:dyDescent="0.3">
      <c r="A414" s="13">
        <v>411</v>
      </c>
      <c r="B414" s="57" t="s">
        <v>565</v>
      </c>
      <c r="C414" s="20" t="s">
        <v>1009</v>
      </c>
      <c r="D414" s="20" t="s">
        <v>924</v>
      </c>
      <c r="E414" s="13">
        <v>613</v>
      </c>
      <c r="F414" s="14">
        <v>60000</v>
      </c>
      <c r="G414" s="19" t="s">
        <v>812</v>
      </c>
      <c r="H414" s="18" t="s">
        <v>25</v>
      </c>
      <c r="I414" s="14">
        <v>484</v>
      </c>
      <c r="J414" s="41" t="s">
        <v>1004</v>
      </c>
      <c r="K414" s="40">
        <v>44686</v>
      </c>
      <c r="L414" s="38" t="s">
        <v>29</v>
      </c>
      <c r="M414" s="38" t="s">
        <v>25</v>
      </c>
      <c r="N414" s="37"/>
      <c r="O414" s="35"/>
      <c r="P414" s="40">
        <v>44671</v>
      </c>
      <c r="Q414" s="35"/>
      <c r="R414" s="35"/>
      <c r="S414" s="35"/>
      <c r="T414" s="59">
        <f t="shared" ca="1" si="31"/>
        <v>-238</v>
      </c>
    </row>
    <row r="415" spans="1:20" ht="57" hidden="1" customHeight="1" x14ac:dyDescent="0.3">
      <c r="A415" s="13">
        <v>412</v>
      </c>
      <c r="B415" s="57" t="s">
        <v>565</v>
      </c>
      <c r="C415" s="20" t="s">
        <v>1010</v>
      </c>
      <c r="D415" s="20" t="s">
        <v>925</v>
      </c>
      <c r="E415" s="13">
        <v>613</v>
      </c>
      <c r="F415" s="14">
        <v>60000</v>
      </c>
      <c r="G415" s="19" t="s">
        <v>812</v>
      </c>
      <c r="H415" s="18" t="s">
        <v>25</v>
      </c>
      <c r="I415" s="14">
        <v>484</v>
      </c>
      <c r="J415" s="41" t="s">
        <v>1004</v>
      </c>
      <c r="K415" s="40">
        <v>44686</v>
      </c>
      <c r="L415" s="38" t="s">
        <v>29</v>
      </c>
      <c r="M415" s="38" t="s">
        <v>25</v>
      </c>
      <c r="N415" s="37"/>
      <c r="O415" s="35"/>
      <c r="P415" s="40">
        <v>44671</v>
      </c>
      <c r="Q415" s="35"/>
      <c r="R415" s="35"/>
      <c r="S415" s="35"/>
      <c r="T415" s="59">
        <f t="shared" ca="1" si="31"/>
        <v>-238</v>
      </c>
    </row>
    <row r="416" spans="1:20" ht="57" hidden="1" customHeight="1" x14ac:dyDescent="0.3">
      <c r="A416" s="13">
        <v>413</v>
      </c>
      <c r="B416" s="57" t="s">
        <v>565</v>
      </c>
      <c r="C416" s="20" t="s">
        <v>1011</v>
      </c>
      <c r="D416" s="20" t="s">
        <v>926</v>
      </c>
      <c r="E416" s="13">
        <v>613</v>
      </c>
      <c r="F416" s="14">
        <v>60000</v>
      </c>
      <c r="G416" s="19" t="s">
        <v>812</v>
      </c>
      <c r="H416" s="18" t="s">
        <v>25</v>
      </c>
      <c r="I416" s="14">
        <v>363</v>
      </c>
      <c r="J416" s="41" t="s">
        <v>1004</v>
      </c>
      <c r="K416" s="40">
        <v>44686</v>
      </c>
      <c r="L416" s="38" t="s">
        <v>29</v>
      </c>
      <c r="M416" s="38" t="s">
        <v>25</v>
      </c>
      <c r="N416" s="37"/>
      <c r="O416" s="35"/>
      <c r="P416" s="40">
        <v>44671</v>
      </c>
      <c r="Q416" s="35"/>
      <c r="R416" s="35"/>
      <c r="S416" s="35"/>
      <c r="T416" s="59">
        <f t="shared" ca="1" si="31"/>
        <v>-238</v>
      </c>
    </row>
    <row r="417" spans="1:20" ht="57" hidden="1" customHeight="1" x14ac:dyDescent="0.3">
      <c r="A417" s="13">
        <v>414</v>
      </c>
      <c r="B417" s="57" t="s">
        <v>565</v>
      </c>
      <c r="C417" s="20" t="s">
        <v>1194</v>
      </c>
      <c r="D417" s="20" t="s">
        <v>928</v>
      </c>
      <c r="E417" s="13">
        <v>613</v>
      </c>
      <c r="F417" s="14">
        <v>60000</v>
      </c>
      <c r="G417" s="19" t="s">
        <v>812</v>
      </c>
      <c r="H417" s="18" t="s">
        <v>25</v>
      </c>
      <c r="I417" s="14">
        <v>363</v>
      </c>
      <c r="J417" s="41" t="s">
        <v>1014</v>
      </c>
      <c r="K417" s="40">
        <v>44692</v>
      </c>
      <c r="L417" s="38" t="s">
        <v>29</v>
      </c>
      <c r="M417" s="38" t="s">
        <v>25</v>
      </c>
      <c r="N417" s="37"/>
      <c r="O417" s="35"/>
      <c r="P417" s="40">
        <v>44677</v>
      </c>
      <c r="Q417" s="35"/>
      <c r="R417" s="35"/>
      <c r="S417" s="35"/>
      <c r="T417" s="59">
        <f t="shared" ca="1" si="31"/>
        <v>-232</v>
      </c>
    </row>
    <row r="418" spans="1:20" ht="57" hidden="1" customHeight="1" x14ac:dyDescent="0.3">
      <c r="A418" s="13">
        <v>415</v>
      </c>
      <c r="B418" s="57" t="s">
        <v>231</v>
      </c>
      <c r="C418" s="20" t="s">
        <v>1041</v>
      </c>
      <c r="D418" s="20" t="s">
        <v>1048</v>
      </c>
      <c r="E418" s="13">
        <v>828</v>
      </c>
      <c r="F418" s="14">
        <v>82644.63</v>
      </c>
      <c r="G418" s="19" t="s">
        <v>422</v>
      </c>
      <c r="H418" s="18" t="s">
        <v>25</v>
      </c>
      <c r="I418" s="14">
        <v>3146</v>
      </c>
      <c r="J418" s="41" t="s">
        <v>1046</v>
      </c>
      <c r="K418" s="40">
        <v>44695</v>
      </c>
      <c r="L418" s="38" t="s">
        <v>29</v>
      </c>
      <c r="M418" s="38" t="s">
        <v>25</v>
      </c>
      <c r="N418" s="37"/>
      <c r="O418" s="35"/>
      <c r="P418" s="40">
        <v>44685</v>
      </c>
      <c r="Q418" s="35"/>
      <c r="R418" s="35"/>
      <c r="S418" s="35"/>
      <c r="T418" s="59">
        <f t="shared" ca="1" si="31"/>
        <v>-229</v>
      </c>
    </row>
    <row r="419" spans="1:20" ht="57" hidden="1" customHeight="1" x14ac:dyDescent="0.3">
      <c r="A419" s="13">
        <v>416</v>
      </c>
      <c r="B419" s="57" t="s">
        <v>231</v>
      </c>
      <c r="C419" s="20" t="s">
        <v>1042</v>
      </c>
      <c r="D419" s="20" t="s">
        <v>1049</v>
      </c>
      <c r="E419" s="13">
        <v>828</v>
      </c>
      <c r="F419" s="14">
        <v>82644.63</v>
      </c>
      <c r="G419" s="19" t="s">
        <v>422</v>
      </c>
      <c r="H419" s="18" t="s">
        <v>25</v>
      </c>
      <c r="I419" s="14">
        <v>1694</v>
      </c>
      <c r="J419" s="41" t="s">
        <v>1046</v>
      </c>
      <c r="K419" s="40">
        <v>44695</v>
      </c>
      <c r="L419" s="38" t="s">
        <v>29</v>
      </c>
      <c r="M419" s="38" t="s">
        <v>25</v>
      </c>
      <c r="N419" s="37"/>
      <c r="O419" s="35"/>
      <c r="P419" s="40">
        <v>44685</v>
      </c>
      <c r="Q419" s="35"/>
      <c r="R419" s="35"/>
      <c r="S419" s="35"/>
      <c r="T419" s="59">
        <f t="shared" ca="1" si="31"/>
        <v>-229</v>
      </c>
    </row>
    <row r="420" spans="1:20" ht="57" hidden="1" customHeight="1" x14ac:dyDescent="0.3">
      <c r="A420" s="13">
        <v>417</v>
      </c>
      <c r="B420" s="57" t="s">
        <v>231</v>
      </c>
      <c r="C420" s="20" t="s">
        <v>1043</v>
      </c>
      <c r="D420" s="20" t="s">
        <v>1050</v>
      </c>
      <c r="E420" s="13">
        <v>828</v>
      </c>
      <c r="F420" s="14">
        <v>82644.63</v>
      </c>
      <c r="G420" s="19" t="s">
        <v>422</v>
      </c>
      <c r="H420" s="18" t="s">
        <v>25</v>
      </c>
      <c r="I420" s="14">
        <v>1633.5</v>
      </c>
      <c r="J420" s="41" t="s">
        <v>1046</v>
      </c>
      <c r="K420" s="40">
        <v>44695</v>
      </c>
      <c r="L420" s="38" t="s">
        <v>29</v>
      </c>
      <c r="M420" s="38" t="s">
        <v>25</v>
      </c>
      <c r="N420" s="37"/>
      <c r="O420" s="35"/>
      <c r="P420" s="40">
        <v>44685</v>
      </c>
      <c r="Q420" s="35"/>
      <c r="R420" s="35"/>
      <c r="S420" s="35"/>
      <c r="T420" s="59">
        <f t="shared" ca="1" si="31"/>
        <v>-229</v>
      </c>
    </row>
    <row r="421" spans="1:20" ht="57" hidden="1" customHeight="1" x14ac:dyDescent="0.3">
      <c r="A421" s="13">
        <v>418</v>
      </c>
      <c r="B421" s="57" t="s">
        <v>231</v>
      </c>
      <c r="C421" s="20" t="s">
        <v>1044</v>
      </c>
      <c r="D421" s="20" t="s">
        <v>1051</v>
      </c>
      <c r="E421" s="13">
        <v>828</v>
      </c>
      <c r="F421" s="14">
        <v>82644.63</v>
      </c>
      <c r="G421" s="19" t="s">
        <v>694</v>
      </c>
      <c r="H421" s="18"/>
      <c r="I421" s="14">
        <v>907.5</v>
      </c>
      <c r="J421" s="41" t="s">
        <v>1046</v>
      </c>
      <c r="K421" s="40">
        <v>44695</v>
      </c>
      <c r="L421" s="38" t="s">
        <v>29</v>
      </c>
      <c r="M421" s="38" t="s">
        <v>25</v>
      </c>
      <c r="N421" s="37"/>
      <c r="O421" s="35"/>
      <c r="P421" s="40">
        <v>44685</v>
      </c>
      <c r="Q421" s="35"/>
      <c r="R421" s="35"/>
      <c r="S421" s="35"/>
      <c r="T421" s="59">
        <f t="shared" ca="1" si="31"/>
        <v>-229</v>
      </c>
    </row>
    <row r="422" spans="1:20" ht="57" hidden="1" customHeight="1" x14ac:dyDescent="0.3">
      <c r="A422" s="13">
        <v>419</v>
      </c>
      <c r="B422" s="57" t="s">
        <v>1078</v>
      </c>
      <c r="C422" s="20" t="s">
        <v>1061</v>
      </c>
      <c r="D422" s="20" t="s">
        <v>79</v>
      </c>
      <c r="E422" s="13">
        <v>698</v>
      </c>
      <c r="F422" s="14">
        <v>5200000</v>
      </c>
      <c r="G422" s="19" t="s">
        <v>1072</v>
      </c>
      <c r="H422" s="18" t="s">
        <v>25</v>
      </c>
      <c r="I422" s="14">
        <v>3519562.16</v>
      </c>
      <c r="J422" s="41" t="s">
        <v>1065</v>
      </c>
      <c r="K422" s="40">
        <v>45051</v>
      </c>
      <c r="L422" s="38" t="s">
        <v>29</v>
      </c>
      <c r="M422" s="38" t="s">
        <v>25</v>
      </c>
      <c r="N422" s="37"/>
      <c r="O422" s="35"/>
      <c r="P422" s="40">
        <v>44686</v>
      </c>
      <c r="Q422" s="35"/>
      <c r="R422" s="35"/>
      <c r="S422" s="35"/>
      <c r="T422" s="59">
        <f t="shared" ref="T422:T431" ca="1" si="32">(K422-TODAY())</f>
        <v>127</v>
      </c>
    </row>
    <row r="423" spans="1:20" ht="57" hidden="1" customHeight="1" x14ac:dyDescent="0.3">
      <c r="A423" s="13">
        <v>420</v>
      </c>
      <c r="B423" s="57" t="s">
        <v>1078</v>
      </c>
      <c r="C423" s="20" t="s">
        <v>1061</v>
      </c>
      <c r="D423" s="20" t="s">
        <v>1077</v>
      </c>
      <c r="E423" s="13">
        <v>698</v>
      </c>
      <c r="F423" s="14">
        <v>5200000</v>
      </c>
      <c r="G423" s="19" t="s">
        <v>1072</v>
      </c>
      <c r="H423" s="18" t="s">
        <v>25</v>
      </c>
      <c r="I423" s="14">
        <v>4258670.2136000004</v>
      </c>
      <c r="J423" s="41" t="s">
        <v>1065</v>
      </c>
      <c r="K423" s="40">
        <v>45051</v>
      </c>
      <c r="L423" s="38" t="s">
        <v>29</v>
      </c>
      <c r="M423" s="38" t="s">
        <v>25</v>
      </c>
      <c r="N423" s="37"/>
      <c r="O423" s="35"/>
      <c r="P423" s="40">
        <v>44686</v>
      </c>
      <c r="Q423" s="35"/>
      <c r="R423" s="35"/>
      <c r="S423" s="35"/>
      <c r="T423" s="59">
        <f t="shared" ca="1" si="32"/>
        <v>127</v>
      </c>
    </row>
    <row r="424" spans="1:20" ht="57" hidden="1" customHeight="1" x14ac:dyDescent="0.3">
      <c r="A424" s="13">
        <v>421</v>
      </c>
      <c r="B424" s="57" t="s">
        <v>1018</v>
      </c>
      <c r="C424" s="20" t="s">
        <v>1062</v>
      </c>
      <c r="D424" s="20" t="s">
        <v>23</v>
      </c>
      <c r="E424" s="13">
        <v>204</v>
      </c>
      <c r="F424" s="14">
        <v>6500</v>
      </c>
      <c r="G424" s="19" t="s">
        <v>1073</v>
      </c>
      <c r="H424" s="18"/>
      <c r="I424" s="14">
        <v>7744</v>
      </c>
      <c r="J424" s="41" t="s">
        <v>1066</v>
      </c>
      <c r="K424" s="40">
        <v>45046</v>
      </c>
      <c r="L424" s="38" t="s">
        <v>29</v>
      </c>
      <c r="M424" s="38" t="s">
        <v>25</v>
      </c>
      <c r="N424" s="37"/>
      <c r="O424" s="35"/>
      <c r="P424" s="40">
        <v>44681</v>
      </c>
      <c r="Q424" s="35"/>
      <c r="R424" s="35"/>
      <c r="S424" s="35"/>
      <c r="T424" s="59">
        <f t="shared" ca="1" si="32"/>
        <v>122</v>
      </c>
    </row>
    <row r="425" spans="1:20" ht="57" hidden="1" customHeight="1" x14ac:dyDescent="0.3">
      <c r="A425" s="13">
        <v>422</v>
      </c>
      <c r="B425" s="57" t="s">
        <v>1079</v>
      </c>
      <c r="C425" s="20" t="s">
        <v>1063</v>
      </c>
      <c r="D425" s="20" t="s">
        <v>23</v>
      </c>
      <c r="E425" s="13">
        <v>717</v>
      </c>
      <c r="F425" s="14">
        <v>29000</v>
      </c>
      <c r="G425" s="19" t="s">
        <v>1075</v>
      </c>
      <c r="H425" s="18" t="s">
        <v>25</v>
      </c>
      <c r="I425" s="14">
        <v>33759</v>
      </c>
      <c r="J425" s="41" t="s">
        <v>1069</v>
      </c>
      <c r="K425" s="40" t="s">
        <v>1069</v>
      </c>
      <c r="L425" s="38" t="s">
        <v>1070</v>
      </c>
      <c r="M425" s="38" t="s">
        <v>28</v>
      </c>
      <c r="N425" s="37"/>
      <c r="O425" s="35"/>
      <c r="P425" s="40">
        <v>44692</v>
      </c>
      <c r="Q425" s="35"/>
      <c r="R425" s="35"/>
      <c r="S425" s="35"/>
      <c r="T425" s="59" t="e">
        <f t="shared" ca="1" si="32"/>
        <v>#VALUE!</v>
      </c>
    </row>
    <row r="426" spans="1:20" ht="57" hidden="1" customHeight="1" x14ac:dyDescent="0.3">
      <c r="A426" s="13">
        <v>423</v>
      </c>
      <c r="B426" s="57" t="s">
        <v>1080</v>
      </c>
      <c r="C426" s="20" t="s">
        <v>1064</v>
      </c>
      <c r="D426" s="20" t="s">
        <v>23</v>
      </c>
      <c r="E426" s="13">
        <v>705</v>
      </c>
      <c r="F426" s="14">
        <v>480672</v>
      </c>
      <c r="G426" s="19" t="s">
        <v>1076</v>
      </c>
      <c r="H426" s="18" t="s">
        <v>1082</v>
      </c>
      <c r="I426" s="14">
        <v>463127.5</v>
      </c>
      <c r="J426" s="41" t="s">
        <v>1071</v>
      </c>
      <c r="K426" s="40">
        <v>44876</v>
      </c>
      <c r="L426" s="38" t="s">
        <v>29</v>
      </c>
      <c r="M426" s="38" t="s">
        <v>182</v>
      </c>
      <c r="N426" s="37"/>
      <c r="O426" s="35"/>
      <c r="P426" s="40">
        <v>44685</v>
      </c>
      <c r="Q426" s="35"/>
      <c r="R426" s="35"/>
      <c r="S426" s="35"/>
      <c r="T426" s="59">
        <f t="shared" ca="1" si="32"/>
        <v>-48</v>
      </c>
    </row>
    <row r="427" spans="1:20" ht="57" hidden="1" customHeight="1" x14ac:dyDescent="0.3">
      <c r="A427" s="13">
        <v>424</v>
      </c>
      <c r="B427" s="57" t="s">
        <v>726</v>
      </c>
      <c r="C427" s="20" t="s">
        <v>1083</v>
      </c>
      <c r="D427" s="20" t="s">
        <v>513</v>
      </c>
      <c r="E427" s="13">
        <v>501</v>
      </c>
      <c r="F427" s="14">
        <v>1100000</v>
      </c>
      <c r="G427" s="19" t="s">
        <v>1097</v>
      </c>
      <c r="H427" s="18" t="s">
        <v>1098</v>
      </c>
      <c r="I427" s="14">
        <v>172987.65</v>
      </c>
      <c r="J427" s="41" t="s">
        <v>1091</v>
      </c>
      <c r="K427" s="40">
        <v>44753</v>
      </c>
      <c r="L427" s="38" t="s">
        <v>29</v>
      </c>
      <c r="M427" s="38" t="s">
        <v>182</v>
      </c>
      <c r="N427" s="37"/>
      <c r="O427" s="35"/>
      <c r="P427" s="40">
        <v>44692</v>
      </c>
      <c r="Q427" s="35"/>
      <c r="R427" s="35"/>
      <c r="S427" s="35"/>
      <c r="T427" s="59">
        <f t="shared" ref="T427:T429" ca="1" si="33">(K427-TODAY())</f>
        <v>-171</v>
      </c>
    </row>
    <row r="428" spans="1:20" ht="57" hidden="1" customHeight="1" x14ac:dyDescent="0.3">
      <c r="A428" s="13">
        <v>425</v>
      </c>
      <c r="B428" s="57" t="s">
        <v>565</v>
      </c>
      <c r="C428" s="20" t="s">
        <v>1084</v>
      </c>
      <c r="D428" s="20" t="s">
        <v>1013</v>
      </c>
      <c r="E428" s="13">
        <v>613</v>
      </c>
      <c r="F428" s="14">
        <v>60000</v>
      </c>
      <c r="G428" s="19" t="s">
        <v>695</v>
      </c>
      <c r="H428" s="18" t="s">
        <v>25</v>
      </c>
      <c r="I428" s="14">
        <v>447.7</v>
      </c>
      <c r="J428" s="41" t="s">
        <v>1092</v>
      </c>
      <c r="K428" s="40">
        <v>44712</v>
      </c>
      <c r="L428" s="38" t="s">
        <v>29</v>
      </c>
      <c r="M428" s="38" t="s">
        <v>25</v>
      </c>
      <c r="N428" s="37"/>
      <c r="O428" s="35"/>
      <c r="P428" s="40">
        <v>44697</v>
      </c>
      <c r="Q428" s="35"/>
      <c r="R428" s="35"/>
      <c r="S428" s="35"/>
      <c r="T428" s="59">
        <f t="shared" ca="1" si="32"/>
        <v>-212</v>
      </c>
    </row>
    <row r="429" spans="1:20" ht="57" hidden="1" customHeight="1" x14ac:dyDescent="0.3">
      <c r="A429" s="13">
        <v>426</v>
      </c>
      <c r="B429" s="57" t="s">
        <v>565</v>
      </c>
      <c r="C429" s="20" t="s">
        <v>1085</v>
      </c>
      <c r="D429" s="20" t="s">
        <v>1048</v>
      </c>
      <c r="E429" s="13">
        <v>613</v>
      </c>
      <c r="F429" s="14">
        <v>60000</v>
      </c>
      <c r="G429" s="19" t="s">
        <v>695</v>
      </c>
      <c r="H429" s="18" t="s">
        <v>25</v>
      </c>
      <c r="I429" s="14">
        <v>580.79999999999995</v>
      </c>
      <c r="J429" s="41" t="s">
        <v>1092</v>
      </c>
      <c r="K429" s="40">
        <v>44712</v>
      </c>
      <c r="L429" s="38" t="s">
        <v>29</v>
      </c>
      <c r="M429" s="38" t="s">
        <v>25</v>
      </c>
      <c r="N429" s="37"/>
      <c r="O429" s="35"/>
      <c r="P429" s="40">
        <v>44697</v>
      </c>
      <c r="Q429" s="35"/>
      <c r="R429" s="35"/>
      <c r="S429" s="35"/>
      <c r="T429" s="59">
        <f t="shared" ca="1" si="33"/>
        <v>-212</v>
      </c>
    </row>
    <row r="430" spans="1:20" ht="57" hidden="1" customHeight="1" x14ac:dyDescent="0.3">
      <c r="A430" s="13">
        <v>427</v>
      </c>
      <c r="B430" s="57" t="s">
        <v>565</v>
      </c>
      <c r="C430" s="20" t="s">
        <v>1086</v>
      </c>
      <c r="D430" s="20" t="s">
        <v>1049</v>
      </c>
      <c r="E430" s="13">
        <v>613</v>
      </c>
      <c r="F430" s="14">
        <v>60000</v>
      </c>
      <c r="G430" s="19" t="s">
        <v>695</v>
      </c>
      <c r="H430" s="18" t="s">
        <v>25</v>
      </c>
      <c r="I430" s="14">
        <v>459.8</v>
      </c>
      <c r="J430" s="41" t="s">
        <v>1092</v>
      </c>
      <c r="K430" s="40">
        <v>44712</v>
      </c>
      <c r="L430" s="38" t="s">
        <v>29</v>
      </c>
      <c r="M430" s="38" t="s">
        <v>25</v>
      </c>
      <c r="N430" s="37"/>
      <c r="O430" s="35"/>
      <c r="P430" s="40">
        <v>44697</v>
      </c>
      <c r="Q430" s="35"/>
      <c r="R430" s="35"/>
      <c r="S430" s="35"/>
      <c r="T430" s="59">
        <f t="shared" ca="1" si="32"/>
        <v>-212</v>
      </c>
    </row>
    <row r="431" spans="1:20" ht="57" hidden="1" customHeight="1" x14ac:dyDescent="0.3">
      <c r="A431" s="13">
        <v>428</v>
      </c>
      <c r="B431" s="57" t="s">
        <v>565</v>
      </c>
      <c r="C431" s="20" t="s">
        <v>1090</v>
      </c>
      <c r="D431" s="20" t="s">
        <v>1050</v>
      </c>
      <c r="E431" s="13">
        <v>613</v>
      </c>
      <c r="F431" s="14">
        <v>60000</v>
      </c>
      <c r="G431" s="19" t="s">
        <v>812</v>
      </c>
      <c r="H431" s="18" t="s">
        <v>25</v>
      </c>
      <c r="I431" s="14">
        <v>145.19999999999999</v>
      </c>
      <c r="J431" s="41" t="s">
        <v>1093</v>
      </c>
      <c r="K431" s="40">
        <v>44713</v>
      </c>
      <c r="L431" s="38" t="s">
        <v>29</v>
      </c>
      <c r="M431" s="38" t="s">
        <v>25</v>
      </c>
      <c r="N431" s="37"/>
      <c r="O431" s="35"/>
      <c r="P431" s="40">
        <v>44698</v>
      </c>
      <c r="Q431" s="35"/>
      <c r="R431" s="35"/>
      <c r="S431" s="35"/>
      <c r="T431" s="59">
        <f t="shared" ca="1" si="32"/>
        <v>-211</v>
      </c>
    </row>
    <row r="432" spans="1:20" ht="57" hidden="1" customHeight="1" x14ac:dyDescent="0.3">
      <c r="A432" s="13">
        <v>429</v>
      </c>
      <c r="B432" s="57" t="s">
        <v>231</v>
      </c>
      <c r="C432" s="20" t="s">
        <v>1102</v>
      </c>
      <c r="D432" s="20" t="s">
        <v>1108</v>
      </c>
      <c r="E432" s="13">
        <v>828</v>
      </c>
      <c r="F432" s="14">
        <v>82644.63</v>
      </c>
      <c r="G432" s="19" t="s">
        <v>694</v>
      </c>
      <c r="H432" s="18" t="s">
        <v>25</v>
      </c>
      <c r="I432" s="14">
        <v>3115.75</v>
      </c>
      <c r="J432" s="41" t="s">
        <v>1105</v>
      </c>
      <c r="K432" s="40">
        <v>44715</v>
      </c>
      <c r="L432" s="38" t="s">
        <v>29</v>
      </c>
      <c r="M432" s="38" t="s">
        <v>25</v>
      </c>
      <c r="N432" s="37"/>
      <c r="O432" s="35"/>
      <c r="P432" s="40">
        <v>44705</v>
      </c>
      <c r="Q432" s="35"/>
      <c r="R432" s="35"/>
      <c r="S432" s="35"/>
      <c r="T432" s="59">
        <f t="shared" ref="T432:T433" ca="1" si="34">(K432-TODAY())</f>
        <v>-209</v>
      </c>
    </row>
    <row r="433" spans="1:20" ht="57" hidden="1" customHeight="1" x14ac:dyDescent="0.3">
      <c r="A433" s="13">
        <v>430</v>
      </c>
      <c r="B433" s="57" t="s">
        <v>1109</v>
      </c>
      <c r="C433" s="20" t="s">
        <v>1103</v>
      </c>
      <c r="D433" s="20" t="s">
        <v>23</v>
      </c>
      <c r="E433" s="13">
        <v>190</v>
      </c>
      <c r="F433" s="14">
        <v>35000</v>
      </c>
      <c r="G433" s="19" t="s">
        <v>1107</v>
      </c>
      <c r="H433" s="18" t="s">
        <v>25</v>
      </c>
      <c r="I433" s="14">
        <v>42350</v>
      </c>
      <c r="J433" s="41" t="s">
        <v>1106</v>
      </c>
      <c r="K433" s="40">
        <v>45071</v>
      </c>
      <c r="L433" s="38" t="s">
        <v>180</v>
      </c>
      <c r="M433" s="38" t="s">
        <v>25</v>
      </c>
      <c r="N433" s="37"/>
      <c r="O433" s="35"/>
      <c r="P433" s="40">
        <v>44706</v>
      </c>
      <c r="Q433" s="35"/>
      <c r="R433" s="35"/>
      <c r="S433" s="35"/>
      <c r="T433" s="59">
        <f t="shared" ca="1" si="34"/>
        <v>147</v>
      </c>
    </row>
    <row r="434" spans="1:20" ht="57" hidden="1" customHeight="1" x14ac:dyDescent="0.3">
      <c r="A434" s="13">
        <v>431</v>
      </c>
      <c r="B434" s="57" t="s">
        <v>231</v>
      </c>
      <c r="C434" s="20" t="s">
        <v>1128</v>
      </c>
      <c r="D434" s="20" t="s">
        <v>1139</v>
      </c>
      <c r="E434" s="13">
        <v>828</v>
      </c>
      <c r="F434" s="14">
        <v>82644.63</v>
      </c>
      <c r="G434" s="19" t="s">
        <v>422</v>
      </c>
      <c r="H434" s="18" t="s">
        <v>25</v>
      </c>
      <c r="I434" s="14">
        <v>761.09</v>
      </c>
      <c r="J434" s="41" t="s">
        <v>1136</v>
      </c>
      <c r="K434" s="40">
        <v>44728</v>
      </c>
      <c r="L434" s="38" t="s">
        <v>29</v>
      </c>
      <c r="M434" s="38" t="s">
        <v>25</v>
      </c>
      <c r="N434" s="87"/>
      <c r="O434" s="95"/>
      <c r="P434" s="40">
        <v>44718</v>
      </c>
      <c r="Q434" s="35"/>
      <c r="R434" s="35"/>
      <c r="S434" s="35"/>
      <c r="T434" s="59">
        <f t="shared" ref="T434:T438" ca="1" si="35">(K434-TODAY())</f>
        <v>-196</v>
      </c>
    </row>
    <row r="435" spans="1:20" ht="57" hidden="1" customHeight="1" x14ac:dyDescent="0.3">
      <c r="A435" s="13">
        <v>432</v>
      </c>
      <c r="B435" s="57" t="s">
        <v>231</v>
      </c>
      <c r="C435" s="20" t="s">
        <v>1129</v>
      </c>
      <c r="D435" s="20" t="s">
        <v>1140</v>
      </c>
      <c r="E435" s="13">
        <v>828</v>
      </c>
      <c r="F435" s="14">
        <v>82644.63</v>
      </c>
      <c r="G435" s="19" t="s">
        <v>792</v>
      </c>
      <c r="H435" s="18" t="s">
        <v>25</v>
      </c>
      <c r="I435" s="14">
        <v>810.69999999999993</v>
      </c>
      <c r="J435" s="41" t="s">
        <v>1137</v>
      </c>
      <c r="K435" s="40">
        <v>44729</v>
      </c>
      <c r="L435" s="38" t="s">
        <v>29</v>
      </c>
      <c r="M435" s="38" t="s">
        <v>25</v>
      </c>
      <c r="N435" s="87"/>
      <c r="O435" s="95"/>
      <c r="P435" s="40">
        <v>44719</v>
      </c>
      <c r="Q435" s="35"/>
      <c r="R435" s="35"/>
      <c r="S435" s="35"/>
      <c r="T435" s="59">
        <f t="shared" ca="1" si="35"/>
        <v>-195</v>
      </c>
    </row>
    <row r="436" spans="1:20" ht="57" hidden="1" customHeight="1" x14ac:dyDescent="0.3">
      <c r="A436" s="13">
        <v>433</v>
      </c>
      <c r="B436" s="57" t="s">
        <v>231</v>
      </c>
      <c r="C436" s="20" t="s">
        <v>1131</v>
      </c>
      <c r="D436" s="20" t="s">
        <v>1142</v>
      </c>
      <c r="E436" s="13">
        <v>828</v>
      </c>
      <c r="F436" s="14">
        <v>82644.63</v>
      </c>
      <c r="G436" s="19" t="s">
        <v>464</v>
      </c>
      <c r="H436" s="18" t="s">
        <v>25</v>
      </c>
      <c r="I436" s="14">
        <v>629.19999999999993</v>
      </c>
      <c r="J436" s="41" t="s">
        <v>1137</v>
      </c>
      <c r="K436" s="40">
        <v>44729</v>
      </c>
      <c r="L436" s="38" t="s">
        <v>29</v>
      </c>
      <c r="M436" s="38" t="s">
        <v>25</v>
      </c>
      <c r="N436" s="87"/>
      <c r="O436" s="95"/>
      <c r="P436" s="40">
        <v>44719</v>
      </c>
      <c r="Q436" s="35"/>
      <c r="R436" s="35"/>
      <c r="S436" s="35"/>
      <c r="T436" s="59">
        <f t="shared" ca="1" si="35"/>
        <v>-195</v>
      </c>
    </row>
    <row r="437" spans="1:20" ht="57" hidden="1" customHeight="1" x14ac:dyDescent="0.3">
      <c r="A437" s="13">
        <v>434</v>
      </c>
      <c r="B437" s="57" t="s">
        <v>231</v>
      </c>
      <c r="C437" s="20" t="s">
        <v>1132</v>
      </c>
      <c r="D437" s="20" t="s">
        <v>1143</v>
      </c>
      <c r="E437" s="13">
        <v>828</v>
      </c>
      <c r="F437" s="14">
        <v>82644.63</v>
      </c>
      <c r="G437" s="19" t="s">
        <v>464</v>
      </c>
      <c r="H437" s="18" t="s">
        <v>25</v>
      </c>
      <c r="I437" s="14">
        <v>459.8</v>
      </c>
      <c r="J437" s="41" t="s">
        <v>1137</v>
      </c>
      <c r="K437" s="40">
        <v>44729</v>
      </c>
      <c r="L437" s="38" t="s">
        <v>29</v>
      </c>
      <c r="M437" s="38" t="s">
        <v>25</v>
      </c>
      <c r="N437" s="87"/>
      <c r="O437" s="95"/>
      <c r="P437" s="40">
        <v>44719</v>
      </c>
      <c r="Q437" s="35"/>
      <c r="R437" s="35"/>
      <c r="S437" s="35"/>
      <c r="T437" s="59">
        <f t="shared" ca="1" si="35"/>
        <v>-195</v>
      </c>
    </row>
    <row r="438" spans="1:20" ht="57" hidden="1" customHeight="1" x14ac:dyDescent="0.3">
      <c r="A438" s="13">
        <v>435</v>
      </c>
      <c r="B438" s="57" t="s">
        <v>1144</v>
      </c>
      <c r="C438" s="20" t="s">
        <v>1133</v>
      </c>
      <c r="D438" s="20" t="s">
        <v>79</v>
      </c>
      <c r="E438" s="13">
        <v>79</v>
      </c>
      <c r="F438" s="14">
        <v>700000</v>
      </c>
      <c r="G438" s="19" t="s">
        <v>1147</v>
      </c>
      <c r="H438" s="18" t="s">
        <v>25</v>
      </c>
      <c r="I438" s="14">
        <v>700000</v>
      </c>
      <c r="J438" s="41" t="s">
        <v>1138</v>
      </c>
      <c r="K438" s="40">
        <v>45450</v>
      </c>
      <c r="L438" s="38" t="s">
        <v>29</v>
      </c>
      <c r="M438" s="38" t="s">
        <v>25</v>
      </c>
      <c r="N438" s="87"/>
      <c r="O438" s="95"/>
      <c r="P438" s="40">
        <v>44719</v>
      </c>
      <c r="Q438" s="35"/>
      <c r="R438" s="35"/>
      <c r="S438" s="102"/>
      <c r="T438" s="59">
        <f t="shared" ca="1" si="35"/>
        <v>526</v>
      </c>
    </row>
    <row r="439" spans="1:20" s="7" customFormat="1" ht="57" hidden="1" customHeight="1" x14ac:dyDescent="0.3">
      <c r="A439" s="13">
        <v>436</v>
      </c>
      <c r="B439" s="98" t="s">
        <v>565</v>
      </c>
      <c r="C439" s="99" t="s">
        <v>1148</v>
      </c>
      <c r="D439" s="99" t="s">
        <v>1094</v>
      </c>
      <c r="E439" s="43">
        <v>613</v>
      </c>
      <c r="F439" s="100">
        <v>60000</v>
      </c>
      <c r="G439" s="99" t="s">
        <v>1100</v>
      </c>
      <c r="H439" s="101" t="s">
        <v>25</v>
      </c>
      <c r="I439" s="100">
        <v>955.9</v>
      </c>
      <c r="J439" s="41" t="s">
        <v>1149</v>
      </c>
      <c r="K439" s="40">
        <v>44736</v>
      </c>
      <c r="L439" s="38" t="s">
        <v>29</v>
      </c>
      <c r="M439" s="38" t="s">
        <v>25</v>
      </c>
      <c r="N439" s="103"/>
      <c r="O439" s="59"/>
      <c r="P439" s="40">
        <v>44721</v>
      </c>
      <c r="Q439" s="102"/>
      <c r="R439" s="102"/>
      <c r="S439" s="35"/>
      <c r="T439" s="59">
        <f t="shared" ref="T439" ca="1" si="36">(K439-TODAY())</f>
        <v>-188</v>
      </c>
    </row>
    <row r="440" spans="1:20" ht="57" hidden="1" customHeight="1" x14ac:dyDescent="0.3">
      <c r="A440" s="13">
        <v>437</v>
      </c>
      <c r="B440" s="57" t="s">
        <v>231</v>
      </c>
      <c r="C440" s="20" t="s">
        <v>1152</v>
      </c>
      <c r="D440" s="20" t="s">
        <v>1174</v>
      </c>
      <c r="E440" s="13">
        <v>828</v>
      </c>
      <c r="F440" s="14">
        <v>82644.63</v>
      </c>
      <c r="G440" s="19" t="s">
        <v>422</v>
      </c>
      <c r="H440" s="18" t="s">
        <v>25</v>
      </c>
      <c r="I440" s="14">
        <v>822.8</v>
      </c>
      <c r="J440" s="41" t="s">
        <v>1160</v>
      </c>
      <c r="K440" s="40">
        <v>44731</v>
      </c>
      <c r="L440" s="38" t="s">
        <v>29</v>
      </c>
      <c r="M440" s="38" t="s">
        <v>25</v>
      </c>
      <c r="N440" s="87"/>
      <c r="O440" s="95"/>
      <c r="P440" s="40">
        <v>44721</v>
      </c>
      <c r="Q440" s="35"/>
      <c r="R440" s="35"/>
      <c r="S440" s="35"/>
      <c r="T440" s="59">
        <f t="shared" ref="T440:T443" ca="1" si="37">(K440-TODAY())</f>
        <v>-193</v>
      </c>
    </row>
    <row r="441" spans="1:20" ht="57" hidden="1" customHeight="1" x14ac:dyDescent="0.3">
      <c r="A441" s="13">
        <v>438</v>
      </c>
      <c r="B441" s="57" t="s">
        <v>231</v>
      </c>
      <c r="C441" s="20" t="s">
        <v>1155</v>
      </c>
      <c r="D441" s="20" t="s">
        <v>1175</v>
      </c>
      <c r="E441" s="13">
        <v>828</v>
      </c>
      <c r="F441" s="14">
        <v>82644.63</v>
      </c>
      <c r="G441" s="19" t="s">
        <v>792</v>
      </c>
      <c r="H441" s="18" t="s">
        <v>25</v>
      </c>
      <c r="I441" s="14">
        <v>1185.8</v>
      </c>
      <c r="J441" s="41" t="s">
        <v>1163</v>
      </c>
      <c r="K441" s="40">
        <v>44735</v>
      </c>
      <c r="L441" s="38" t="s">
        <v>29</v>
      </c>
      <c r="M441" s="38" t="s">
        <v>25</v>
      </c>
      <c r="N441" s="87"/>
      <c r="O441" s="95"/>
      <c r="P441" s="40">
        <v>44725</v>
      </c>
      <c r="Q441" s="35"/>
      <c r="R441" s="35"/>
      <c r="S441" s="35"/>
      <c r="T441" s="59">
        <f t="shared" ca="1" si="37"/>
        <v>-189</v>
      </c>
    </row>
    <row r="442" spans="1:20" ht="57" hidden="1" customHeight="1" x14ac:dyDescent="0.3">
      <c r="A442" s="13">
        <v>439</v>
      </c>
      <c r="B442" s="57" t="s">
        <v>556</v>
      </c>
      <c r="C442" s="20" t="s">
        <v>374</v>
      </c>
      <c r="D442" s="20" t="s">
        <v>473</v>
      </c>
      <c r="E442" s="13">
        <v>137</v>
      </c>
      <c r="F442" s="14" t="s">
        <v>392</v>
      </c>
      <c r="G442" s="19" t="s">
        <v>393</v>
      </c>
      <c r="H442" s="18" t="s">
        <v>25</v>
      </c>
      <c r="I442" s="14">
        <v>281763.49190000002</v>
      </c>
      <c r="J442" s="41" t="s">
        <v>1164</v>
      </c>
      <c r="K442" s="40">
        <v>45091</v>
      </c>
      <c r="L442" s="38" t="s">
        <v>29</v>
      </c>
      <c r="M442" s="38" t="s">
        <v>25</v>
      </c>
      <c r="N442" s="87"/>
      <c r="O442" s="95"/>
      <c r="P442" s="40">
        <v>44726</v>
      </c>
      <c r="Q442" s="35"/>
      <c r="R442" s="35"/>
      <c r="S442" s="35"/>
      <c r="T442" s="59">
        <f t="shared" ca="1" si="37"/>
        <v>167</v>
      </c>
    </row>
    <row r="443" spans="1:20" ht="57" hidden="1" customHeight="1" x14ac:dyDescent="0.3">
      <c r="A443" s="13">
        <v>440</v>
      </c>
      <c r="B443" s="57" t="s">
        <v>1193</v>
      </c>
      <c r="C443" s="20" t="s">
        <v>1186</v>
      </c>
      <c r="D443" s="20" t="s">
        <v>23</v>
      </c>
      <c r="E443" s="13">
        <v>59</v>
      </c>
      <c r="F443" s="14">
        <v>250000</v>
      </c>
      <c r="G443" s="19" t="s">
        <v>1191</v>
      </c>
      <c r="H443" s="18" t="s">
        <v>25</v>
      </c>
      <c r="I443" s="14">
        <v>288585</v>
      </c>
      <c r="J443" s="41" t="s">
        <v>1189</v>
      </c>
      <c r="K443" s="40">
        <v>44815</v>
      </c>
      <c r="L443" s="38" t="s">
        <v>29</v>
      </c>
      <c r="M443" s="38" t="s">
        <v>25</v>
      </c>
      <c r="N443" s="38" t="s">
        <v>1484</v>
      </c>
      <c r="O443" s="14">
        <v>288585</v>
      </c>
      <c r="P443" s="40">
        <v>44725</v>
      </c>
      <c r="Q443" s="35"/>
      <c r="R443" s="35"/>
      <c r="S443" s="35"/>
      <c r="T443" s="59">
        <f t="shared" ca="1" si="37"/>
        <v>-109</v>
      </c>
    </row>
    <row r="444" spans="1:20" ht="57" hidden="1" customHeight="1" x14ac:dyDescent="0.3">
      <c r="A444" s="13">
        <v>441</v>
      </c>
      <c r="B444" s="57" t="s">
        <v>565</v>
      </c>
      <c r="C444" s="20" t="s">
        <v>1195</v>
      </c>
      <c r="D444" s="20" t="s">
        <v>1095</v>
      </c>
      <c r="E444" s="13">
        <v>613</v>
      </c>
      <c r="F444" s="14">
        <v>60000</v>
      </c>
      <c r="G444" s="19" t="s">
        <v>695</v>
      </c>
      <c r="H444" s="18" t="s">
        <v>25</v>
      </c>
      <c r="I444" s="14">
        <v>181.5</v>
      </c>
      <c r="J444" s="41" t="s">
        <v>1200</v>
      </c>
      <c r="K444" s="40">
        <v>44725</v>
      </c>
      <c r="L444" s="38" t="s">
        <v>29</v>
      </c>
      <c r="M444" s="38" t="s">
        <v>25</v>
      </c>
      <c r="N444" s="87"/>
      <c r="O444" s="95"/>
      <c r="P444" s="40">
        <v>44740</v>
      </c>
      <c r="Q444" s="35"/>
      <c r="R444" s="35"/>
      <c r="S444" s="35"/>
      <c r="T444" s="59">
        <f t="shared" ref="T444:T446" ca="1" si="38">(K444-TODAY())</f>
        <v>-199</v>
      </c>
    </row>
    <row r="445" spans="1:20" ht="57" hidden="1" customHeight="1" x14ac:dyDescent="0.3">
      <c r="A445" s="13">
        <v>442</v>
      </c>
      <c r="B445" s="57" t="s">
        <v>565</v>
      </c>
      <c r="C445" s="20" t="s">
        <v>1196</v>
      </c>
      <c r="D445" s="20" t="s">
        <v>1096</v>
      </c>
      <c r="E445" s="13">
        <v>613</v>
      </c>
      <c r="F445" s="14">
        <v>60000</v>
      </c>
      <c r="G445" s="19" t="s">
        <v>695</v>
      </c>
      <c r="H445" s="18" t="s">
        <v>25</v>
      </c>
      <c r="I445" s="14">
        <v>435.59999999999997</v>
      </c>
      <c r="J445" s="41" t="s">
        <v>1200</v>
      </c>
      <c r="K445" s="40">
        <v>44725</v>
      </c>
      <c r="L445" s="38" t="s">
        <v>29</v>
      </c>
      <c r="M445" s="38" t="s">
        <v>25</v>
      </c>
      <c r="N445" s="87"/>
      <c r="O445" s="95"/>
      <c r="P445" s="40">
        <v>44740</v>
      </c>
      <c r="Q445" s="35"/>
      <c r="R445" s="35"/>
      <c r="S445" s="35"/>
      <c r="T445" s="59">
        <f t="shared" ca="1" si="38"/>
        <v>-199</v>
      </c>
    </row>
    <row r="446" spans="1:20" ht="57" hidden="1" customHeight="1" x14ac:dyDescent="0.3">
      <c r="A446" s="13">
        <v>443</v>
      </c>
      <c r="B446" s="57" t="s">
        <v>565</v>
      </c>
      <c r="C446" s="20" t="s">
        <v>1197</v>
      </c>
      <c r="D446" s="20" t="s">
        <v>1108</v>
      </c>
      <c r="E446" s="13">
        <v>613</v>
      </c>
      <c r="F446" s="14">
        <v>60000</v>
      </c>
      <c r="G446" s="19" t="s">
        <v>695</v>
      </c>
      <c r="H446" s="18" t="s">
        <v>25</v>
      </c>
      <c r="I446" s="14">
        <v>181.5</v>
      </c>
      <c r="J446" s="41" t="s">
        <v>1200</v>
      </c>
      <c r="K446" s="40">
        <v>44725</v>
      </c>
      <c r="L446" s="38" t="s">
        <v>29</v>
      </c>
      <c r="M446" s="38" t="s">
        <v>25</v>
      </c>
      <c r="N446" s="87"/>
      <c r="O446" s="95"/>
      <c r="P446" s="40">
        <v>44740</v>
      </c>
      <c r="Q446" s="35"/>
      <c r="R446" s="35"/>
      <c r="S446" s="35"/>
      <c r="T446" s="59">
        <f t="shared" ca="1" si="38"/>
        <v>-199</v>
      </c>
    </row>
    <row r="447" spans="1:20" ht="57" hidden="1" customHeight="1" x14ac:dyDescent="0.3">
      <c r="A447" s="13">
        <v>444</v>
      </c>
      <c r="B447" s="57" t="s">
        <v>565</v>
      </c>
      <c r="C447" s="20" t="s">
        <v>1198</v>
      </c>
      <c r="D447" s="20" t="s">
        <v>1139</v>
      </c>
      <c r="E447" s="13">
        <v>613</v>
      </c>
      <c r="F447" s="14">
        <v>60000</v>
      </c>
      <c r="G447" s="19" t="s">
        <v>695</v>
      </c>
      <c r="H447" s="18" t="s">
        <v>25</v>
      </c>
      <c r="I447" s="14">
        <v>302.5</v>
      </c>
      <c r="J447" s="41" t="s">
        <v>1200</v>
      </c>
      <c r="K447" s="40">
        <v>44725</v>
      </c>
      <c r="L447" s="38" t="s">
        <v>29</v>
      </c>
      <c r="M447" s="38" t="s">
        <v>25</v>
      </c>
      <c r="N447" s="87"/>
      <c r="O447" s="95"/>
      <c r="P447" s="40">
        <v>44740</v>
      </c>
      <c r="Q447" s="35"/>
      <c r="R447" s="35"/>
      <c r="S447" s="35"/>
      <c r="T447" s="59">
        <f t="shared" ref="T447:T494" ca="1" si="39">(K447-TODAY())</f>
        <v>-199</v>
      </c>
    </row>
    <row r="448" spans="1:20" ht="57" hidden="1" customHeight="1" x14ac:dyDescent="0.3">
      <c r="A448" s="13">
        <v>445</v>
      </c>
      <c r="B448" s="57" t="s">
        <v>565</v>
      </c>
      <c r="C448" s="20" t="s">
        <v>1199</v>
      </c>
      <c r="D448" s="20" t="s">
        <v>1140</v>
      </c>
      <c r="E448" s="13">
        <v>613</v>
      </c>
      <c r="F448" s="14">
        <v>60000</v>
      </c>
      <c r="G448" s="19" t="s">
        <v>695</v>
      </c>
      <c r="H448" s="18" t="s">
        <v>25</v>
      </c>
      <c r="I448" s="14">
        <v>314.59999999999997</v>
      </c>
      <c r="J448" s="41" t="s">
        <v>1200</v>
      </c>
      <c r="K448" s="40">
        <v>44725</v>
      </c>
      <c r="L448" s="38" t="s">
        <v>29</v>
      </c>
      <c r="M448" s="38" t="s">
        <v>25</v>
      </c>
      <c r="N448" s="87"/>
      <c r="O448" s="95"/>
      <c r="P448" s="40">
        <v>44740</v>
      </c>
      <c r="Q448" s="35"/>
      <c r="R448" s="35"/>
      <c r="S448" s="35"/>
      <c r="T448" s="59">
        <f t="shared" ca="1" si="39"/>
        <v>-199</v>
      </c>
    </row>
    <row r="449" spans="1:20" ht="57" hidden="1" customHeight="1" x14ac:dyDescent="0.3">
      <c r="A449" s="13">
        <v>446</v>
      </c>
      <c r="B449" s="57" t="s">
        <v>1368</v>
      </c>
      <c r="C449" s="20" t="s">
        <v>1215</v>
      </c>
      <c r="D449" s="20" t="s">
        <v>23</v>
      </c>
      <c r="E449" s="13">
        <v>954</v>
      </c>
      <c r="F449" s="14">
        <v>80000</v>
      </c>
      <c r="G449" s="19" t="s">
        <v>155</v>
      </c>
      <c r="H449" s="18" t="s">
        <v>25</v>
      </c>
      <c r="I449" s="14">
        <v>96800</v>
      </c>
      <c r="J449" s="41" t="s">
        <v>1286</v>
      </c>
      <c r="K449" s="40">
        <v>45105</v>
      </c>
      <c r="L449" s="38" t="s">
        <v>29</v>
      </c>
      <c r="M449" s="38" t="s">
        <v>25</v>
      </c>
      <c r="N449" s="87"/>
      <c r="O449" s="95"/>
      <c r="P449" s="40">
        <v>44740</v>
      </c>
      <c r="Q449" s="35"/>
      <c r="R449" s="35"/>
      <c r="S449" s="35"/>
      <c r="T449" s="59">
        <f t="shared" ca="1" si="39"/>
        <v>181</v>
      </c>
    </row>
    <row r="450" spans="1:20" ht="57" hidden="1" customHeight="1" x14ac:dyDescent="0.3">
      <c r="A450" s="13">
        <v>447</v>
      </c>
      <c r="B450" s="57" t="s">
        <v>1369</v>
      </c>
      <c r="C450" s="20" t="s">
        <v>1216</v>
      </c>
      <c r="D450" s="20" t="s">
        <v>23</v>
      </c>
      <c r="E450" s="13"/>
      <c r="F450" s="14">
        <v>22500</v>
      </c>
      <c r="G450" s="19" t="s">
        <v>1116</v>
      </c>
      <c r="H450" s="18" t="s">
        <v>25</v>
      </c>
      <c r="I450" s="14">
        <v>22500</v>
      </c>
      <c r="J450" s="41" t="s">
        <v>1287</v>
      </c>
      <c r="K450" s="40">
        <v>45108</v>
      </c>
      <c r="L450" s="38" t="s">
        <v>212</v>
      </c>
      <c r="M450" s="38" t="s">
        <v>25</v>
      </c>
      <c r="N450" s="87"/>
      <c r="O450" s="95"/>
      <c r="P450" s="40">
        <v>44743</v>
      </c>
      <c r="Q450" s="35"/>
      <c r="R450" s="35"/>
      <c r="S450" s="35"/>
      <c r="T450" s="59">
        <f t="shared" ca="1" si="39"/>
        <v>184</v>
      </c>
    </row>
    <row r="451" spans="1:20" ht="57" hidden="1" customHeight="1" x14ac:dyDescent="0.3">
      <c r="A451" s="13">
        <v>448</v>
      </c>
      <c r="B451" s="57" t="s">
        <v>1368</v>
      </c>
      <c r="C451" s="20" t="s">
        <v>1219</v>
      </c>
      <c r="D451" s="20" t="s">
        <v>23</v>
      </c>
      <c r="E451" s="13">
        <v>954</v>
      </c>
      <c r="F451" s="14">
        <v>80000</v>
      </c>
      <c r="G451" s="19" t="s">
        <v>643</v>
      </c>
      <c r="H451" s="18" t="s">
        <v>25</v>
      </c>
      <c r="I451" s="14">
        <v>96800</v>
      </c>
      <c r="J451" s="41" t="s">
        <v>1289</v>
      </c>
      <c r="K451" s="40">
        <v>45106</v>
      </c>
      <c r="L451" s="38" t="s">
        <v>29</v>
      </c>
      <c r="M451" s="38" t="s">
        <v>25</v>
      </c>
      <c r="N451" s="87"/>
      <c r="O451" s="95"/>
      <c r="P451" s="40">
        <v>44741</v>
      </c>
      <c r="Q451" s="35"/>
      <c r="R451" s="35"/>
      <c r="S451" s="35"/>
      <c r="T451" s="59">
        <f t="shared" ca="1" si="39"/>
        <v>182</v>
      </c>
    </row>
    <row r="452" spans="1:20" ht="57" hidden="1" customHeight="1" x14ac:dyDescent="0.3">
      <c r="A452" s="13">
        <v>449</v>
      </c>
      <c r="B452" s="57" t="s">
        <v>1373</v>
      </c>
      <c r="C452" s="20" t="s">
        <v>1222</v>
      </c>
      <c r="D452" s="20" t="s">
        <v>23</v>
      </c>
      <c r="E452" s="13">
        <v>180</v>
      </c>
      <c r="F452" s="14">
        <v>50000</v>
      </c>
      <c r="G452" s="19" t="s">
        <v>1342</v>
      </c>
      <c r="H452" s="18" t="s">
        <v>25</v>
      </c>
      <c r="I452" s="14">
        <v>50000</v>
      </c>
      <c r="J452" s="41" t="s">
        <v>1293</v>
      </c>
      <c r="K452" s="40">
        <v>45101</v>
      </c>
      <c r="L452" s="38" t="s">
        <v>29</v>
      </c>
      <c r="M452" s="38" t="s">
        <v>25</v>
      </c>
      <c r="N452" s="87"/>
      <c r="O452" s="95"/>
      <c r="P452" s="40">
        <v>44736</v>
      </c>
      <c r="Q452" s="35"/>
      <c r="R452" s="35"/>
      <c r="S452" s="35"/>
      <c r="T452" s="59">
        <f t="shared" ca="1" si="39"/>
        <v>177</v>
      </c>
    </row>
    <row r="453" spans="1:20" ht="57" hidden="1" customHeight="1" x14ac:dyDescent="0.3">
      <c r="A453" s="13">
        <v>450</v>
      </c>
      <c r="B453" s="57" t="s">
        <v>1374</v>
      </c>
      <c r="C453" s="20" t="s">
        <v>1223</v>
      </c>
      <c r="D453" s="20" t="s">
        <v>23</v>
      </c>
      <c r="E453" s="13">
        <v>602</v>
      </c>
      <c r="F453" s="14">
        <v>216000</v>
      </c>
      <c r="G453" s="19" t="s">
        <v>845</v>
      </c>
      <c r="H453" s="18" t="s">
        <v>1343</v>
      </c>
      <c r="I453" s="14">
        <v>259968.5</v>
      </c>
      <c r="J453" s="41"/>
      <c r="K453" s="40"/>
      <c r="L453" s="38" t="s">
        <v>29</v>
      </c>
      <c r="M453" s="38" t="s">
        <v>182</v>
      </c>
      <c r="N453" s="87"/>
      <c r="O453" s="95"/>
      <c r="P453" s="40">
        <v>44749</v>
      </c>
      <c r="Q453" s="35"/>
      <c r="R453" s="35"/>
      <c r="S453" s="35"/>
      <c r="T453" s="59">
        <f t="shared" ca="1" si="39"/>
        <v>-44924</v>
      </c>
    </row>
    <row r="454" spans="1:20" ht="57" hidden="1" customHeight="1" x14ac:dyDescent="0.3">
      <c r="A454" s="13">
        <v>451</v>
      </c>
      <c r="B454" s="57" t="s">
        <v>565</v>
      </c>
      <c r="C454" s="20" t="s">
        <v>1224</v>
      </c>
      <c r="D454" s="20" t="s">
        <v>1141</v>
      </c>
      <c r="E454" s="13">
        <v>613</v>
      </c>
      <c r="F454" s="14">
        <v>60000</v>
      </c>
      <c r="G454" s="19" t="s">
        <v>812</v>
      </c>
      <c r="H454" s="18" t="s">
        <v>25</v>
      </c>
      <c r="I454" s="14">
        <v>399.3</v>
      </c>
      <c r="J454" s="41" t="s">
        <v>1294</v>
      </c>
      <c r="K454" s="40">
        <v>44769</v>
      </c>
      <c r="L454" s="38" t="s">
        <v>29</v>
      </c>
      <c r="M454" s="38" t="s">
        <v>25</v>
      </c>
      <c r="N454" s="87"/>
      <c r="O454" s="95"/>
      <c r="P454" s="40">
        <v>44754</v>
      </c>
      <c r="Q454" s="35"/>
      <c r="R454" s="35"/>
      <c r="S454" s="35"/>
      <c r="T454" s="59">
        <f t="shared" ca="1" si="39"/>
        <v>-155</v>
      </c>
    </row>
    <row r="455" spans="1:20" ht="57" hidden="1" customHeight="1" x14ac:dyDescent="0.3">
      <c r="A455" s="13">
        <v>452</v>
      </c>
      <c r="B455" s="57" t="s">
        <v>231</v>
      </c>
      <c r="C455" s="20" t="s">
        <v>1225</v>
      </c>
      <c r="D455" s="20" t="s">
        <v>1330</v>
      </c>
      <c r="E455" s="13">
        <v>828</v>
      </c>
      <c r="F455" s="14">
        <v>82644.63</v>
      </c>
      <c r="G455" s="19" t="s">
        <v>792</v>
      </c>
      <c r="H455" s="18" t="s">
        <v>25</v>
      </c>
      <c r="I455" s="14">
        <v>1645.6</v>
      </c>
      <c r="J455" s="41" t="s">
        <v>1295</v>
      </c>
      <c r="K455" s="40">
        <v>44763</v>
      </c>
      <c r="L455" s="38" t="s">
        <v>29</v>
      </c>
      <c r="M455" s="38" t="s">
        <v>25</v>
      </c>
      <c r="N455" s="87"/>
      <c r="O455" s="95"/>
      <c r="P455" s="40">
        <v>44753</v>
      </c>
      <c r="Q455" s="35"/>
      <c r="R455" s="35"/>
      <c r="S455" s="35"/>
      <c r="T455" s="59">
        <f t="shared" ca="1" si="39"/>
        <v>-161</v>
      </c>
    </row>
    <row r="456" spans="1:20" ht="57" hidden="1" customHeight="1" x14ac:dyDescent="0.3">
      <c r="A456" s="13">
        <v>453</v>
      </c>
      <c r="B456" s="57" t="s">
        <v>1375</v>
      </c>
      <c r="C456" s="20" t="s">
        <v>1226</v>
      </c>
      <c r="D456" s="20" t="s">
        <v>23</v>
      </c>
      <c r="E456" s="13">
        <v>612</v>
      </c>
      <c r="F456" s="14">
        <v>84033</v>
      </c>
      <c r="G456" s="19" t="s">
        <v>1344</v>
      </c>
      <c r="H456" s="18" t="s">
        <v>25</v>
      </c>
      <c r="I456" s="14">
        <v>76835</v>
      </c>
      <c r="J456" s="41"/>
      <c r="K456" s="40"/>
      <c r="L456" s="38" t="s">
        <v>29</v>
      </c>
      <c r="M456" s="38" t="s">
        <v>182</v>
      </c>
      <c r="N456" s="87"/>
      <c r="O456" s="95"/>
      <c r="P456" s="40">
        <v>44749</v>
      </c>
      <c r="Q456" s="35"/>
      <c r="R456" s="35"/>
      <c r="S456" s="35"/>
      <c r="T456" s="59">
        <f t="shared" ca="1" si="39"/>
        <v>-44924</v>
      </c>
    </row>
    <row r="457" spans="1:20" ht="57" hidden="1" customHeight="1" x14ac:dyDescent="0.3">
      <c r="A457" s="13">
        <v>454</v>
      </c>
      <c r="B457" s="57" t="s">
        <v>231</v>
      </c>
      <c r="C457" s="20" t="s">
        <v>1227</v>
      </c>
      <c r="D457" s="20" t="s">
        <v>1331</v>
      </c>
      <c r="E457" s="13">
        <v>828</v>
      </c>
      <c r="F457" s="14">
        <v>82644.63</v>
      </c>
      <c r="G457" s="19" t="s">
        <v>1345</v>
      </c>
      <c r="H457" s="18" t="s">
        <v>25</v>
      </c>
      <c r="I457" s="14">
        <v>1028.5</v>
      </c>
      <c r="J457" s="41" t="s">
        <v>1296</v>
      </c>
      <c r="K457" s="40">
        <v>44770</v>
      </c>
      <c r="L457" s="38" t="s">
        <v>29</v>
      </c>
      <c r="M457" s="38" t="s">
        <v>25</v>
      </c>
      <c r="N457" s="87"/>
      <c r="O457" s="95"/>
      <c r="P457" s="40">
        <v>44760</v>
      </c>
      <c r="Q457" s="35"/>
      <c r="R457" s="35"/>
      <c r="S457" s="35"/>
      <c r="T457" s="59">
        <f t="shared" ca="1" si="39"/>
        <v>-154</v>
      </c>
    </row>
    <row r="458" spans="1:20" ht="57" hidden="1" customHeight="1" x14ac:dyDescent="0.3">
      <c r="A458" s="13">
        <v>455</v>
      </c>
      <c r="B458" s="57" t="s">
        <v>231</v>
      </c>
      <c r="C458" s="20" t="s">
        <v>1228</v>
      </c>
      <c r="D458" s="20" t="s">
        <v>1332</v>
      </c>
      <c r="E458" s="13">
        <v>828</v>
      </c>
      <c r="F458" s="14">
        <v>82644.63</v>
      </c>
      <c r="G458" s="19" t="s">
        <v>1345</v>
      </c>
      <c r="H458" s="18" t="s">
        <v>25</v>
      </c>
      <c r="I458" s="14">
        <v>726</v>
      </c>
      <c r="J458" s="41" t="s">
        <v>1296</v>
      </c>
      <c r="K458" s="40">
        <v>44770</v>
      </c>
      <c r="L458" s="38" t="s">
        <v>29</v>
      </c>
      <c r="M458" s="38" t="s">
        <v>25</v>
      </c>
      <c r="N458" s="87"/>
      <c r="O458" s="95"/>
      <c r="P458" s="40">
        <v>44760</v>
      </c>
      <c r="Q458" s="35"/>
      <c r="R458" s="35"/>
      <c r="S458" s="35"/>
      <c r="T458" s="59">
        <f t="shared" ca="1" si="39"/>
        <v>-154</v>
      </c>
    </row>
    <row r="459" spans="1:20" ht="57" hidden="1" customHeight="1" x14ac:dyDescent="0.3">
      <c r="A459" s="13">
        <v>456</v>
      </c>
      <c r="B459" s="57" t="s">
        <v>231</v>
      </c>
      <c r="C459" s="20" t="s">
        <v>1229</v>
      </c>
      <c r="D459" s="20" t="s">
        <v>1333</v>
      </c>
      <c r="E459" s="13">
        <v>828</v>
      </c>
      <c r="F459" s="14">
        <v>82644.63</v>
      </c>
      <c r="G459" s="19" t="s">
        <v>1345</v>
      </c>
      <c r="H459" s="18" t="s">
        <v>25</v>
      </c>
      <c r="I459" s="14">
        <v>707.85</v>
      </c>
      <c r="J459" s="41" t="s">
        <v>1296</v>
      </c>
      <c r="K459" s="40">
        <v>44770</v>
      </c>
      <c r="L459" s="38" t="s">
        <v>29</v>
      </c>
      <c r="M459" s="38" t="s">
        <v>25</v>
      </c>
      <c r="N459" s="87"/>
      <c r="O459" s="95"/>
      <c r="P459" s="40">
        <v>44760</v>
      </c>
      <c r="Q459" s="35"/>
      <c r="R459" s="35"/>
      <c r="S459" s="35"/>
      <c r="T459" s="59">
        <f t="shared" ca="1" si="39"/>
        <v>-154</v>
      </c>
    </row>
    <row r="460" spans="1:20" ht="57" hidden="1" customHeight="1" x14ac:dyDescent="0.3">
      <c r="A460" s="13">
        <v>457</v>
      </c>
      <c r="B460" s="57" t="s">
        <v>231</v>
      </c>
      <c r="C460" s="20" t="s">
        <v>1230</v>
      </c>
      <c r="D460" s="20" t="s">
        <v>1334</v>
      </c>
      <c r="E460" s="13">
        <v>828</v>
      </c>
      <c r="F460" s="14">
        <v>82644.63</v>
      </c>
      <c r="G460" s="19" t="s">
        <v>1345</v>
      </c>
      <c r="H460" s="18" t="s">
        <v>25</v>
      </c>
      <c r="I460" s="14">
        <v>1030.92</v>
      </c>
      <c r="J460" s="41" t="s">
        <v>1296</v>
      </c>
      <c r="K460" s="40">
        <v>44770</v>
      </c>
      <c r="L460" s="38" t="s">
        <v>29</v>
      </c>
      <c r="M460" s="38" t="s">
        <v>25</v>
      </c>
      <c r="N460" s="87"/>
      <c r="O460" s="95"/>
      <c r="P460" s="40">
        <v>44760</v>
      </c>
      <c r="Q460" s="35"/>
      <c r="R460" s="35"/>
      <c r="S460" s="35"/>
      <c r="T460" s="59">
        <f t="shared" ca="1" si="39"/>
        <v>-154</v>
      </c>
    </row>
    <row r="461" spans="1:20" ht="57" hidden="1" customHeight="1" x14ac:dyDescent="0.3">
      <c r="A461" s="13">
        <v>458</v>
      </c>
      <c r="B461" s="57" t="s">
        <v>231</v>
      </c>
      <c r="C461" s="20" t="s">
        <v>1232</v>
      </c>
      <c r="D461" s="20" t="s">
        <v>1335</v>
      </c>
      <c r="E461" s="13">
        <v>828</v>
      </c>
      <c r="F461" s="14">
        <v>82644.63</v>
      </c>
      <c r="G461" s="19" t="s">
        <v>422</v>
      </c>
      <c r="H461" s="18" t="s">
        <v>25</v>
      </c>
      <c r="I461" s="14">
        <v>1076.8999999999999</v>
      </c>
      <c r="J461" s="41" t="s">
        <v>1298</v>
      </c>
      <c r="K461" s="40">
        <v>44772</v>
      </c>
      <c r="L461" s="38" t="s">
        <v>29</v>
      </c>
      <c r="M461" s="38" t="s">
        <v>25</v>
      </c>
      <c r="N461" s="87"/>
      <c r="O461" s="95"/>
      <c r="P461" s="40">
        <v>44762</v>
      </c>
      <c r="Q461" s="35"/>
      <c r="R461" s="35"/>
      <c r="S461" s="35"/>
      <c r="T461" s="59">
        <f t="shared" ca="1" si="39"/>
        <v>-152</v>
      </c>
    </row>
    <row r="462" spans="1:20" ht="57" hidden="1" customHeight="1" x14ac:dyDescent="0.3">
      <c r="A462" s="13">
        <v>459</v>
      </c>
      <c r="B462" s="57" t="s">
        <v>231</v>
      </c>
      <c r="C462" s="20" t="s">
        <v>1233</v>
      </c>
      <c r="D462" s="20" t="s">
        <v>1336</v>
      </c>
      <c r="E462" s="13">
        <v>828</v>
      </c>
      <c r="F462" s="14">
        <v>82644.63</v>
      </c>
      <c r="G462" s="19" t="s">
        <v>422</v>
      </c>
      <c r="H462" s="18" t="s">
        <v>25</v>
      </c>
      <c r="I462" s="14">
        <v>1143.45</v>
      </c>
      <c r="J462" s="41" t="s">
        <v>1298</v>
      </c>
      <c r="K462" s="40">
        <v>44772</v>
      </c>
      <c r="L462" s="38" t="s">
        <v>29</v>
      </c>
      <c r="M462" s="38" t="s">
        <v>25</v>
      </c>
      <c r="N462" s="87"/>
      <c r="O462" s="95"/>
      <c r="P462" s="40">
        <v>44762</v>
      </c>
      <c r="Q462" s="35"/>
      <c r="R462" s="35"/>
      <c r="S462" s="35"/>
      <c r="T462" s="59">
        <f t="shared" ca="1" si="39"/>
        <v>-152</v>
      </c>
    </row>
    <row r="463" spans="1:20" ht="57" hidden="1" customHeight="1" x14ac:dyDescent="0.3">
      <c r="A463" s="13">
        <v>460</v>
      </c>
      <c r="B463" s="57" t="s">
        <v>1377</v>
      </c>
      <c r="C463" s="20" t="s">
        <v>1234</v>
      </c>
      <c r="D463" s="20" t="s">
        <v>23</v>
      </c>
      <c r="E463" s="13">
        <v>603</v>
      </c>
      <c r="F463" s="14">
        <v>167497</v>
      </c>
      <c r="G463" s="19" t="s">
        <v>1076</v>
      </c>
      <c r="H463" s="18" t="s">
        <v>1346</v>
      </c>
      <c r="I463" s="14">
        <v>201828</v>
      </c>
      <c r="J463" s="41"/>
      <c r="K463" s="40"/>
      <c r="L463" s="38" t="s">
        <v>29</v>
      </c>
      <c r="M463" s="38" t="s">
        <v>182</v>
      </c>
      <c r="N463" s="87"/>
      <c r="O463" s="95"/>
      <c r="P463" s="40">
        <v>44760</v>
      </c>
      <c r="Q463" s="35"/>
      <c r="R463" s="35"/>
      <c r="S463" s="35"/>
      <c r="T463" s="59">
        <f t="shared" ca="1" si="39"/>
        <v>-44924</v>
      </c>
    </row>
    <row r="464" spans="1:20" ht="57" hidden="1" customHeight="1" x14ac:dyDescent="0.3">
      <c r="A464" s="13">
        <v>461</v>
      </c>
      <c r="B464" s="57" t="s">
        <v>565</v>
      </c>
      <c r="C464" s="20" t="s">
        <v>1235</v>
      </c>
      <c r="D464" s="20" t="s">
        <v>1142</v>
      </c>
      <c r="E464" s="13">
        <v>613</v>
      </c>
      <c r="F464" s="14">
        <v>60000</v>
      </c>
      <c r="G464" s="19" t="s">
        <v>695</v>
      </c>
      <c r="H464" s="18" t="s">
        <v>25</v>
      </c>
      <c r="I464" s="14">
        <v>532.4</v>
      </c>
      <c r="J464" s="41"/>
      <c r="K464" s="40"/>
      <c r="L464" s="38" t="s">
        <v>29</v>
      </c>
      <c r="M464" s="38" t="s">
        <v>25</v>
      </c>
      <c r="N464" s="87"/>
      <c r="O464" s="95"/>
      <c r="P464" s="40">
        <v>44762</v>
      </c>
      <c r="Q464" s="35"/>
      <c r="R464" s="35"/>
      <c r="S464" s="35"/>
      <c r="T464" s="59">
        <f t="shared" ca="1" si="39"/>
        <v>-44924</v>
      </c>
    </row>
    <row r="465" spans="1:20" ht="57" hidden="1" customHeight="1" x14ac:dyDescent="0.3">
      <c r="A465" s="13">
        <v>462</v>
      </c>
      <c r="B465" s="57" t="s">
        <v>565</v>
      </c>
      <c r="C465" s="20" t="s">
        <v>1236</v>
      </c>
      <c r="D465" s="20" t="s">
        <v>1174</v>
      </c>
      <c r="E465" s="13">
        <v>613</v>
      </c>
      <c r="F465" s="14">
        <v>60000</v>
      </c>
      <c r="G465" s="19" t="s">
        <v>695</v>
      </c>
      <c r="H465" s="18" t="s">
        <v>25</v>
      </c>
      <c r="I465" s="14">
        <v>423.5</v>
      </c>
      <c r="J465" s="41"/>
      <c r="K465" s="40" t="s">
        <v>1299</v>
      </c>
      <c r="L465" s="38" t="s">
        <v>29</v>
      </c>
      <c r="M465" s="38" t="s">
        <v>25</v>
      </c>
      <c r="N465" s="87"/>
      <c r="O465" s="95"/>
      <c r="P465" s="40">
        <v>44762</v>
      </c>
      <c r="Q465" s="35"/>
      <c r="R465" s="35"/>
      <c r="S465" s="35"/>
      <c r="T465" s="59" t="e">
        <f t="shared" ca="1" si="39"/>
        <v>#VALUE!</v>
      </c>
    </row>
    <row r="466" spans="1:20" ht="57" hidden="1" customHeight="1" x14ac:dyDescent="0.3">
      <c r="A466" s="13">
        <v>463</v>
      </c>
      <c r="B466" s="57" t="s">
        <v>565</v>
      </c>
      <c r="C466" s="20" t="s">
        <v>1238</v>
      </c>
      <c r="D466" s="20" t="s">
        <v>1337</v>
      </c>
      <c r="E466" s="13">
        <v>613</v>
      </c>
      <c r="F466" s="14">
        <v>60000</v>
      </c>
      <c r="G466" s="19" t="s">
        <v>695</v>
      </c>
      <c r="H466" s="18" t="s">
        <v>25</v>
      </c>
      <c r="I466" s="14">
        <v>484</v>
      </c>
      <c r="J466" s="41"/>
      <c r="K466" s="40" t="s">
        <v>1299</v>
      </c>
      <c r="L466" s="38" t="s">
        <v>29</v>
      </c>
      <c r="M466" s="38" t="s">
        <v>25</v>
      </c>
      <c r="N466" s="87"/>
      <c r="O466" s="95"/>
      <c r="P466" s="40">
        <v>44762</v>
      </c>
      <c r="Q466" s="35"/>
      <c r="R466" s="35"/>
      <c r="S466" s="35"/>
      <c r="T466" s="59" t="e">
        <f t="shared" ca="1" si="39"/>
        <v>#VALUE!</v>
      </c>
    </row>
    <row r="467" spans="1:20" ht="57" hidden="1" customHeight="1" x14ac:dyDescent="0.3">
      <c r="A467" s="13">
        <v>464</v>
      </c>
      <c r="B467" s="57" t="s">
        <v>565</v>
      </c>
      <c r="C467" s="20" t="s">
        <v>1239</v>
      </c>
      <c r="D467" s="20" t="s">
        <v>1330</v>
      </c>
      <c r="E467" s="13">
        <v>613</v>
      </c>
      <c r="F467" s="14">
        <v>60000</v>
      </c>
      <c r="G467" s="19" t="s">
        <v>695</v>
      </c>
      <c r="H467" s="18" t="s">
        <v>25</v>
      </c>
      <c r="I467" s="14">
        <v>314.59999999999997</v>
      </c>
      <c r="J467" s="41"/>
      <c r="K467" s="40" t="s">
        <v>1299</v>
      </c>
      <c r="L467" s="38" t="s">
        <v>29</v>
      </c>
      <c r="M467" s="38" t="s">
        <v>25</v>
      </c>
      <c r="N467" s="87"/>
      <c r="O467" s="95"/>
      <c r="P467" s="40">
        <v>44762</v>
      </c>
      <c r="Q467" s="35"/>
      <c r="R467" s="35"/>
      <c r="S467" s="35"/>
      <c r="T467" s="59" t="e">
        <f t="shared" ca="1" si="39"/>
        <v>#VALUE!</v>
      </c>
    </row>
    <row r="468" spans="1:20" ht="57" hidden="1" customHeight="1" x14ac:dyDescent="0.3">
      <c r="A468" s="13">
        <v>465</v>
      </c>
      <c r="B468" s="57" t="s">
        <v>1378</v>
      </c>
      <c r="C468" s="20" t="s">
        <v>1240</v>
      </c>
      <c r="D468" s="20" t="s">
        <v>23</v>
      </c>
      <c r="E468" s="13">
        <v>606</v>
      </c>
      <c r="F468" s="14">
        <v>210000</v>
      </c>
      <c r="G468" s="19" t="s">
        <v>1033</v>
      </c>
      <c r="H468" s="18" t="s">
        <v>1347</v>
      </c>
      <c r="I468" s="14">
        <v>246803.69999999998</v>
      </c>
      <c r="J468" s="41"/>
      <c r="K468" s="40"/>
      <c r="L468" s="38" t="s">
        <v>29</v>
      </c>
      <c r="M468" s="38" t="s">
        <v>1104</v>
      </c>
      <c r="N468" s="87"/>
      <c r="O468" s="95"/>
      <c r="P468" s="40">
        <v>44754</v>
      </c>
      <c r="Q468" s="35"/>
      <c r="R468" s="35"/>
      <c r="S468" s="35"/>
      <c r="T468" s="59">
        <f t="shared" ca="1" si="39"/>
        <v>-44924</v>
      </c>
    </row>
    <row r="469" spans="1:20" ht="57" hidden="1" customHeight="1" x14ac:dyDescent="0.3">
      <c r="A469" s="13">
        <v>466</v>
      </c>
      <c r="B469" s="57" t="s">
        <v>1379</v>
      </c>
      <c r="C469" s="20" t="s">
        <v>1241</v>
      </c>
      <c r="D469" s="20" t="s">
        <v>23</v>
      </c>
      <c r="E469" s="13">
        <v>110</v>
      </c>
      <c r="F469" s="14">
        <v>150000</v>
      </c>
      <c r="G469" s="19" t="s">
        <v>1348</v>
      </c>
      <c r="H469" s="18" t="s">
        <v>25</v>
      </c>
      <c r="I469" s="14">
        <v>181500</v>
      </c>
      <c r="J469" s="41" t="s">
        <v>1300</v>
      </c>
      <c r="K469" s="40">
        <v>45129</v>
      </c>
      <c r="L469" s="38" t="s">
        <v>29</v>
      </c>
      <c r="M469" s="38"/>
      <c r="N469" s="87"/>
      <c r="O469" s="95"/>
      <c r="P469" s="40">
        <v>44764</v>
      </c>
      <c r="Q469" s="35"/>
      <c r="R469" s="35"/>
      <c r="S469" s="35"/>
      <c r="T469" s="59">
        <f t="shared" ca="1" si="39"/>
        <v>205</v>
      </c>
    </row>
    <row r="470" spans="1:20" ht="57" hidden="1" customHeight="1" x14ac:dyDescent="0.3">
      <c r="A470" s="13">
        <v>467</v>
      </c>
      <c r="B470" s="57" t="s">
        <v>1380</v>
      </c>
      <c r="C470" s="20" t="s">
        <v>1242</v>
      </c>
      <c r="D470" s="20" t="s">
        <v>23</v>
      </c>
      <c r="E470" s="13">
        <v>326</v>
      </c>
      <c r="F470" s="14">
        <v>191000</v>
      </c>
      <c r="G470" s="19" t="s">
        <v>1349</v>
      </c>
      <c r="H470" s="18" t="s">
        <v>25</v>
      </c>
      <c r="I470" s="14">
        <v>223366</v>
      </c>
      <c r="J470" s="41"/>
      <c r="K470" s="40"/>
      <c r="L470" s="38" t="s">
        <v>29</v>
      </c>
      <c r="M470" s="38" t="s">
        <v>25</v>
      </c>
      <c r="N470" s="87"/>
      <c r="O470" s="95"/>
      <c r="P470" s="40">
        <v>44763</v>
      </c>
      <c r="Q470" s="35"/>
      <c r="R470" s="35"/>
      <c r="S470" s="35"/>
      <c r="T470" s="59">
        <f t="shared" ca="1" si="39"/>
        <v>-44924</v>
      </c>
    </row>
    <row r="471" spans="1:20" ht="57" hidden="1" customHeight="1" x14ac:dyDescent="0.3">
      <c r="A471" s="13">
        <v>468</v>
      </c>
      <c r="B471" s="57" t="s">
        <v>1381</v>
      </c>
      <c r="C471" s="20" t="s">
        <v>1243</v>
      </c>
      <c r="D471" s="20" t="s">
        <v>23</v>
      </c>
      <c r="E471" s="13">
        <v>323</v>
      </c>
      <c r="F471" s="14">
        <v>146000</v>
      </c>
      <c r="G471" s="19" t="s">
        <v>1349</v>
      </c>
      <c r="H471" s="18" t="s">
        <v>25</v>
      </c>
      <c r="I471" s="14">
        <v>171954.31</v>
      </c>
      <c r="J471" s="41"/>
      <c r="K471" s="40"/>
      <c r="L471" s="38" t="s">
        <v>29</v>
      </c>
      <c r="M471" s="38" t="s">
        <v>25</v>
      </c>
      <c r="N471" s="87"/>
      <c r="O471" s="95"/>
      <c r="P471" s="40">
        <v>44763</v>
      </c>
      <c r="Q471" s="35"/>
      <c r="R471" s="35"/>
      <c r="S471" s="35"/>
      <c r="T471" s="59">
        <f t="shared" ca="1" si="39"/>
        <v>-44924</v>
      </c>
    </row>
    <row r="472" spans="1:20" ht="57" hidden="1" customHeight="1" x14ac:dyDescent="0.3">
      <c r="A472" s="13">
        <v>469</v>
      </c>
      <c r="B472" s="57" t="s">
        <v>1382</v>
      </c>
      <c r="C472" s="20" t="s">
        <v>1244</v>
      </c>
      <c r="D472" s="20" t="s">
        <v>23</v>
      </c>
      <c r="E472" s="13">
        <v>327</v>
      </c>
      <c r="F472" s="14">
        <v>170000</v>
      </c>
      <c r="G472" s="19" t="s">
        <v>1097</v>
      </c>
      <c r="H472" s="18" t="s">
        <v>25</v>
      </c>
      <c r="I472" s="14">
        <v>204550.5</v>
      </c>
      <c r="J472" s="41"/>
      <c r="K472" s="40"/>
      <c r="L472" s="38" t="s">
        <v>29</v>
      </c>
      <c r="M472" s="38" t="s">
        <v>25</v>
      </c>
      <c r="N472" s="87"/>
      <c r="O472" s="95"/>
      <c r="P472" s="40">
        <v>44769</v>
      </c>
      <c r="Q472" s="35"/>
      <c r="R472" s="35"/>
      <c r="S472" s="35"/>
      <c r="T472" s="59">
        <f t="shared" ca="1" si="39"/>
        <v>-44924</v>
      </c>
    </row>
    <row r="473" spans="1:20" ht="57" hidden="1" customHeight="1" x14ac:dyDescent="0.3">
      <c r="A473" s="13">
        <v>470</v>
      </c>
      <c r="B473" s="57" t="s">
        <v>1383</v>
      </c>
      <c r="C473" s="20" t="s">
        <v>1245</v>
      </c>
      <c r="D473" s="20" t="s">
        <v>23</v>
      </c>
      <c r="E473" s="13">
        <v>325</v>
      </c>
      <c r="F473" s="14">
        <v>180000</v>
      </c>
      <c r="G473" s="19" t="s">
        <v>1349</v>
      </c>
      <c r="H473" s="18" t="s">
        <v>25</v>
      </c>
      <c r="I473" s="14">
        <v>215375.16</v>
      </c>
      <c r="J473" s="41"/>
      <c r="K473" s="40"/>
      <c r="L473" s="38" t="s">
        <v>29</v>
      </c>
      <c r="M473" s="38" t="s">
        <v>25</v>
      </c>
      <c r="N473" s="87"/>
      <c r="O473" s="95"/>
      <c r="P473" s="40">
        <v>44753</v>
      </c>
      <c r="Q473" s="35"/>
      <c r="R473" s="35"/>
      <c r="S473" s="35"/>
      <c r="T473" s="59">
        <f t="shared" ca="1" si="39"/>
        <v>-44924</v>
      </c>
    </row>
    <row r="474" spans="1:20" ht="57" hidden="1" customHeight="1" x14ac:dyDescent="0.3">
      <c r="A474" s="13">
        <v>471</v>
      </c>
      <c r="B474" s="57" t="s">
        <v>1384</v>
      </c>
      <c r="C474" s="20" t="s">
        <v>1246</v>
      </c>
      <c r="D474" s="20" t="s">
        <v>23</v>
      </c>
      <c r="E474" s="13">
        <v>329</v>
      </c>
      <c r="F474" s="14">
        <v>390000</v>
      </c>
      <c r="G474" s="19" t="s">
        <v>1349</v>
      </c>
      <c r="H474" s="18" t="s">
        <v>25</v>
      </c>
      <c r="I474" s="14">
        <v>469002.05</v>
      </c>
      <c r="J474" s="41"/>
      <c r="K474" s="40"/>
      <c r="L474" s="38" t="s">
        <v>29</v>
      </c>
      <c r="M474" s="38" t="s">
        <v>25</v>
      </c>
      <c r="N474" s="87"/>
      <c r="O474" s="95"/>
      <c r="P474" s="40">
        <v>44769</v>
      </c>
      <c r="Q474" s="35"/>
      <c r="R474" s="35"/>
      <c r="S474" s="35"/>
      <c r="T474" s="59">
        <f t="shared" ca="1" si="39"/>
        <v>-44924</v>
      </c>
    </row>
    <row r="475" spans="1:20" ht="57" hidden="1" customHeight="1" x14ac:dyDescent="0.3">
      <c r="A475" s="13">
        <v>472</v>
      </c>
      <c r="B475" s="57" t="s">
        <v>1386</v>
      </c>
      <c r="C475" s="20" t="s">
        <v>741</v>
      </c>
      <c r="D475" s="20" t="s">
        <v>23</v>
      </c>
      <c r="E475" s="13">
        <v>265</v>
      </c>
      <c r="F475" s="14">
        <v>300000</v>
      </c>
      <c r="G475" s="19" t="s">
        <v>1190</v>
      </c>
      <c r="H475" s="18" t="s">
        <v>25</v>
      </c>
      <c r="I475" s="14">
        <v>357676</v>
      </c>
      <c r="J475" s="41" t="s">
        <v>1303</v>
      </c>
      <c r="K475" s="40">
        <v>44910</v>
      </c>
      <c r="L475" s="38" t="s">
        <v>29</v>
      </c>
      <c r="M475" s="38" t="s">
        <v>117</v>
      </c>
      <c r="N475" s="87"/>
      <c r="O475" s="95"/>
      <c r="P475" s="40">
        <v>44770</v>
      </c>
      <c r="Q475" s="35"/>
      <c r="R475" s="35"/>
      <c r="S475" s="35"/>
      <c r="T475" s="59">
        <f t="shared" ca="1" si="39"/>
        <v>-14</v>
      </c>
    </row>
    <row r="476" spans="1:20" ht="57" hidden="1" customHeight="1" x14ac:dyDescent="0.3">
      <c r="A476" s="13">
        <v>473</v>
      </c>
      <c r="B476" s="57" t="s">
        <v>231</v>
      </c>
      <c r="C476" s="20" t="s">
        <v>1248</v>
      </c>
      <c r="D476" s="20" t="s">
        <v>1338</v>
      </c>
      <c r="E476" s="13">
        <v>828</v>
      </c>
      <c r="F476" s="14">
        <v>82644.63</v>
      </c>
      <c r="G476" s="19" t="s">
        <v>792</v>
      </c>
      <c r="H476" s="18" t="s">
        <v>25</v>
      </c>
      <c r="I476" s="14">
        <v>1016.4</v>
      </c>
      <c r="J476" s="41"/>
      <c r="K476" s="40"/>
      <c r="L476" s="38" t="s">
        <v>29</v>
      </c>
      <c r="M476" s="38" t="s">
        <v>25</v>
      </c>
      <c r="N476" s="87"/>
      <c r="O476" s="95"/>
      <c r="P476" s="40">
        <v>44775</v>
      </c>
      <c r="Q476" s="35"/>
      <c r="R476" s="35"/>
      <c r="S476" s="35"/>
      <c r="T476" s="59">
        <f t="shared" ca="1" si="39"/>
        <v>-44924</v>
      </c>
    </row>
    <row r="477" spans="1:20" ht="57" hidden="1" customHeight="1" x14ac:dyDescent="0.3">
      <c r="A477" s="13">
        <v>474</v>
      </c>
      <c r="B477" s="57" t="s">
        <v>1387</v>
      </c>
      <c r="C477" s="20" t="s">
        <v>1249</v>
      </c>
      <c r="D477" s="20" t="s">
        <v>79</v>
      </c>
      <c r="E477" s="13">
        <v>114</v>
      </c>
      <c r="F477" s="14">
        <v>238872</v>
      </c>
      <c r="G477" s="19" t="s">
        <v>1350</v>
      </c>
      <c r="H477" s="18" t="s">
        <v>25</v>
      </c>
      <c r="I477" s="14">
        <v>289035.12</v>
      </c>
      <c r="J477" s="41" t="s">
        <v>1300</v>
      </c>
      <c r="K477" s="40">
        <v>45129</v>
      </c>
      <c r="L477" s="38" t="s">
        <v>29</v>
      </c>
      <c r="M477" s="38" t="s">
        <v>25</v>
      </c>
      <c r="N477" s="87"/>
      <c r="O477" s="95"/>
      <c r="P477" s="40">
        <v>44764</v>
      </c>
      <c r="Q477" s="35"/>
      <c r="R477" s="35"/>
      <c r="S477" s="35"/>
      <c r="T477" s="59">
        <f t="shared" ca="1" si="39"/>
        <v>205</v>
      </c>
    </row>
    <row r="478" spans="1:20" ht="57" hidden="1" customHeight="1" x14ac:dyDescent="0.3">
      <c r="A478" s="13">
        <v>475</v>
      </c>
      <c r="B478" s="57" t="s">
        <v>1387</v>
      </c>
      <c r="C478" s="20" t="s">
        <v>1249</v>
      </c>
      <c r="D478" s="20" t="s">
        <v>415</v>
      </c>
      <c r="E478" s="13">
        <v>114</v>
      </c>
      <c r="F478" s="14">
        <v>238872</v>
      </c>
      <c r="G478" s="19" t="s">
        <v>1350</v>
      </c>
      <c r="H478" s="18" t="s">
        <v>25</v>
      </c>
      <c r="I478" s="14">
        <v>289034.51500000001</v>
      </c>
      <c r="J478" s="41" t="s">
        <v>1304</v>
      </c>
      <c r="K478" s="40">
        <v>45128</v>
      </c>
      <c r="L478" s="38" t="s">
        <v>29</v>
      </c>
      <c r="M478" s="38" t="s">
        <v>1305</v>
      </c>
      <c r="N478" s="87"/>
      <c r="O478" s="95"/>
      <c r="P478" s="40">
        <v>44764</v>
      </c>
      <c r="Q478" s="35"/>
      <c r="R478" s="35"/>
      <c r="S478" s="35"/>
      <c r="T478" s="59">
        <f t="shared" ca="1" si="39"/>
        <v>204</v>
      </c>
    </row>
    <row r="479" spans="1:20" ht="57" hidden="1" customHeight="1" x14ac:dyDescent="0.3">
      <c r="A479" s="13">
        <v>476</v>
      </c>
      <c r="B479" s="57" t="s">
        <v>1387</v>
      </c>
      <c r="C479" s="20" t="s">
        <v>1250</v>
      </c>
      <c r="D479" s="20" t="s">
        <v>79</v>
      </c>
      <c r="E479" s="13">
        <v>114</v>
      </c>
      <c r="F479" s="14">
        <v>82284</v>
      </c>
      <c r="G479" s="19" t="s">
        <v>1350</v>
      </c>
      <c r="H479" s="18" t="s">
        <v>25</v>
      </c>
      <c r="I479" s="14">
        <v>99563.64</v>
      </c>
      <c r="J479" s="41" t="s">
        <v>1300</v>
      </c>
      <c r="K479" s="40">
        <v>45129</v>
      </c>
      <c r="L479" s="38" t="s">
        <v>29</v>
      </c>
      <c r="M479" s="38" t="s">
        <v>25</v>
      </c>
      <c r="N479" s="87"/>
      <c r="O479" s="95"/>
      <c r="P479" s="40">
        <v>44764</v>
      </c>
      <c r="Q479" s="35"/>
      <c r="R479" s="35"/>
      <c r="S479" s="35"/>
      <c r="T479" s="59">
        <f t="shared" ca="1" si="39"/>
        <v>205</v>
      </c>
    </row>
    <row r="480" spans="1:20" ht="57" hidden="1" customHeight="1" x14ac:dyDescent="0.3">
      <c r="A480" s="13">
        <v>477</v>
      </c>
      <c r="B480" s="57" t="s">
        <v>1387</v>
      </c>
      <c r="C480" s="20" t="s">
        <v>1250</v>
      </c>
      <c r="D480" s="20" t="s">
        <v>415</v>
      </c>
      <c r="E480" s="13">
        <v>114</v>
      </c>
      <c r="F480" s="14">
        <v>82284</v>
      </c>
      <c r="G480" s="19" t="s">
        <v>1350</v>
      </c>
      <c r="H480" s="18" t="s">
        <v>25</v>
      </c>
      <c r="I480" s="14">
        <v>99563.64</v>
      </c>
      <c r="J480" s="41" t="s">
        <v>1304</v>
      </c>
      <c r="K480" s="40">
        <v>45128</v>
      </c>
      <c r="L480" s="38" t="s">
        <v>29</v>
      </c>
      <c r="M480" s="38" t="s">
        <v>1305</v>
      </c>
      <c r="N480" s="87"/>
      <c r="O480" s="95"/>
      <c r="P480" s="40">
        <v>44763</v>
      </c>
      <c r="Q480" s="35"/>
      <c r="R480" s="35"/>
      <c r="S480" s="35"/>
      <c r="T480" s="59">
        <f t="shared" ca="1" si="39"/>
        <v>204</v>
      </c>
    </row>
    <row r="481" spans="1:20" ht="57" hidden="1" customHeight="1" x14ac:dyDescent="0.3">
      <c r="A481" s="13">
        <v>478</v>
      </c>
      <c r="B481" s="57" t="s">
        <v>1388</v>
      </c>
      <c r="C481" s="20" t="s">
        <v>1251</v>
      </c>
      <c r="D481" s="20" t="s">
        <v>829</v>
      </c>
      <c r="E481" s="13">
        <v>278</v>
      </c>
      <c r="F481" s="14">
        <v>66115.7</v>
      </c>
      <c r="G481" s="19" t="s">
        <v>1350</v>
      </c>
      <c r="H481" s="18"/>
      <c r="I481" s="14">
        <v>79999.996999999988</v>
      </c>
      <c r="J481" s="41" t="s">
        <v>1306</v>
      </c>
      <c r="K481" s="40">
        <v>45135</v>
      </c>
      <c r="L481" s="38" t="s">
        <v>29</v>
      </c>
      <c r="M481" s="38" t="s">
        <v>1305</v>
      </c>
      <c r="N481" s="87"/>
      <c r="O481" s="95"/>
      <c r="P481" s="40">
        <v>44770</v>
      </c>
      <c r="Q481" s="35"/>
      <c r="R481" s="35"/>
      <c r="S481" s="35"/>
      <c r="T481" s="59">
        <f t="shared" ca="1" si="39"/>
        <v>211</v>
      </c>
    </row>
    <row r="482" spans="1:20" ht="57" hidden="1" customHeight="1" x14ac:dyDescent="0.3">
      <c r="A482" s="13">
        <v>479</v>
      </c>
      <c r="B482" s="57" t="s">
        <v>565</v>
      </c>
      <c r="C482" s="20" t="s">
        <v>1252</v>
      </c>
      <c r="D482" s="20" t="s">
        <v>1331</v>
      </c>
      <c r="E482" s="13">
        <v>613</v>
      </c>
      <c r="F482" s="14">
        <v>60000</v>
      </c>
      <c r="G482" s="19" t="s">
        <v>1100</v>
      </c>
      <c r="H482" s="18" t="s">
        <v>25</v>
      </c>
      <c r="I482" s="14">
        <v>477.95</v>
      </c>
      <c r="J482" s="41" t="s">
        <v>1307</v>
      </c>
      <c r="K482" s="40">
        <v>44796</v>
      </c>
      <c r="L482" s="38" t="s">
        <v>29</v>
      </c>
      <c r="M482" s="38" t="s">
        <v>25</v>
      </c>
      <c r="N482" s="87"/>
      <c r="O482" s="95"/>
      <c r="P482" s="40">
        <v>44781</v>
      </c>
      <c r="Q482" s="35"/>
      <c r="R482" s="35"/>
      <c r="S482" s="35"/>
      <c r="T482" s="59">
        <f t="shared" ca="1" si="39"/>
        <v>-128</v>
      </c>
    </row>
    <row r="483" spans="1:20" ht="57" hidden="1" customHeight="1" x14ac:dyDescent="0.3">
      <c r="A483" s="13">
        <v>480</v>
      </c>
      <c r="B483" s="57" t="s">
        <v>565</v>
      </c>
      <c r="C483" s="20" t="s">
        <v>1253</v>
      </c>
      <c r="D483" s="20" t="s">
        <v>1332</v>
      </c>
      <c r="E483" s="13">
        <v>613</v>
      </c>
      <c r="F483" s="14">
        <v>60000</v>
      </c>
      <c r="G483" s="19" t="s">
        <v>1100</v>
      </c>
      <c r="H483" s="18" t="s">
        <v>25</v>
      </c>
      <c r="I483" s="14">
        <v>689.69999999999993</v>
      </c>
      <c r="J483" s="41" t="s">
        <v>1307</v>
      </c>
      <c r="K483" s="40">
        <v>44796</v>
      </c>
      <c r="L483" s="38" t="s">
        <v>29</v>
      </c>
      <c r="M483" s="38" t="s">
        <v>25</v>
      </c>
      <c r="N483" s="87"/>
      <c r="O483" s="95"/>
      <c r="P483" s="40">
        <v>44781</v>
      </c>
      <c r="Q483" s="35"/>
      <c r="R483" s="35"/>
      <c r="S483" s="35"/>
      <c r="T483" s="59">
        <f t="shared" ca="1" si="39"/>
        <v>-128</v>
      </c>
    </row>
    <row r="484" spans="1:20" ht="57" hidden="1" customHeight="1" x14ac:dyDescent="0.3">
      <c r="A484" s="13">
        <v>481</v>
      </c>
      <c r="B484" s="57" t="s">
        <v>565</v>
      </c>
      <c r="C484" s="20" t="s">
        <v>1254</v>
      </c>
      <c r="D484" s="20" t="s">
        <v>1333</v>
      </c>
      <c r="E484" s="13">
        <v>613</v>
      </c>
      <c r="F484" s="14">
        <v>60000</v>
      </c>
      <c r="G484" s="19" t="s">
        <v>1100</v>
      </c>
      <c r="H484" s="18" t="s">
        <v>25</v>
      </c>
      <c r="I484" s="14">
        <v>592.9</v>
      </c>
      <c r="J484" s="41" t="s">
        <v>1307</v>
      </c>
      <c r="K484" s="40">
        <v>44796</v>
      </c>
      <c r="L484" s="38" t="s">
        <v>29</v>
      </c>
      <c r="M484" s="38" t="s">
        <v>25</v>
      </c>
      <c r="N484" s="87"/>
      <c r="O484" s="95"/>
      <c r="P484" s="40">
        <v>44781</v>
      </c>
      <c r="Q484" s="35"/>
      <c r="R484" s="35"/>
      <c r="S484" s="35"/>
      <c r="T484" s="59">
        <f t="shared" ca="1" si="39"/>
        <v>-128</v>
      </c>
    </row>
    <row r="485" spans="1:20" ht="57" hidden="1" customHeight="1" x14ac:dyDescent="0.3">
      <c r="A485" s="13">
        <v>482</v>
      </c>
      <c r="B485" s="57" t="s">
        <v>565</v>
      </c>
      <c r="C485" s="20" t="s">
        <v>1255</v>
      </c>
      <c r="D485" s="20" t="s">
        <v>1334</v>
      </c>
      <c r="E485" s="13">
        <v>613</v>
      </c>
      <c r="F485" s="14">
        <v>60000</v>
      </c>
      <c r="G485" s="19" t="s">
        <v>1100</v>
      </c>
      <c r="H485" s="18" t="s">
        <v>25</v>
      </c>
      <c r="I485" s="14">
        <v>465.84999999999997</v>
      </c>
      <c r="J485" s="41" t="s">
        <v>1307</v>
      </c>
      <c r="K485" s="40">
        <v>44796</v>
      </c>
      <c r="L485" s="38" t="s">
        <v>29</v>
      </c>
      <c r="M485" s="38" t="s">
        <v>25</v>
      </c>
      <c r="N485" s="87"/>
      <c r="O485" s="95"/>
      <c r="P485" s="40">
        <v>44781</v>
      </c>
      <c r="Q485" s="35"/>
      <c r="R485" s="35"/>
      <c r="S485" s="35"/>
      <c r="T485" s="59">
        <f t="shared" ca="1" si="39"/>
        <v>-128</v>
      </c>
    </row>
    <row r="486" spans="1:20" ht="57" hidden="1" customHeight="1" x14ac:dyDescent="0.3">
      <c r="A486" s="13">
        <v>483</v>
      </c>
      <c r="B486" s="57" t="s">
        <v>1389</v>
      </c>
      <c r="C486" s="20" t="s">
        <v>1256</v>
      </c>
      <c r="D486" s="20" t="s">
        <v>23</v>
      </c>
      <c r="E486" s="13">
        <v>20</v>
      </c>
      <c r="F486" s="14">
        <v>30000</v>
      </c>
      <c r="G486" s="19" t="s">
        <v>431</v>
      </c>
      <c r="H486" s="18" t="s">
        <v>25</v>
      </c>
      <c r="I486" s="14">
        <v>36300</v>
      </c>
      <c r="J486" s="41" t="s">
        <v>1308</v>
      </c>
      <c r="K486" s="40">
        <v>45146</v>
      </c>
      <c r="L486" s="38" t="s">
        <v>29</v>
      </c>
      <c r="M486" s="38" t="s">
        <v>25</v>
      </c>
      <c r="N486" s="87"/>
      <c r="O486" s="95"/>
      <c r="P486" s="40">
        <v>44781</v>
      </c>
      <c r="Q486" s="35"/>
      <c r="R486" s="35"/>
      <c r="S486" s="35"/>
      <c r="T486" s="59">
        <f t="shared" ca="1" si="39"/>
        <v>222</v>
      </c>
    </row>
    <row r="487" spans="1:20" ht="57" hidden="1" customHeight="1" x14ac:dyDescent="0.3">
      <c r="A487" s="13">
        <v>484</v>
      </c>
      <c r="B487" s="57" t="s">
        <v>1390</v>
      </c>
      <c r="C487" s="20" t="s">
        <v>1257</v>
      </c>
      <c r="D487" s="20" t="s">
        <v>23</v>
      </c>
      <c r="E487" s="13">
        <v>267</v>
      </c>
      <c r="F487" s="14">
        <v>350000</v>
      </c>
      <c r="G487" s="19" t="s">
        <v>431</v>
      </c>
      <c r="H487" s="18" t="s">
        <v>25</v>
      </c>
      <c r="I487" s="14">
        <v>423490.32</v>
      </c>
      <c r="J487" s="41" t="s">
        <v>1309</v>
      </c>
      <c r="K487" s="40">
        <v>44991</v>
      </c>
      <c r="L487" s="38" t="s">
        <v>29</v>
      </c>
      <c r="M487" s="38" t="s">
        <v>1310</v>
      </c>
      <c r="N487" s="87"/>
      <c r="O487" s="95"/>
      <c r="P487" s="40">
        <v>44781</v>
      </c>
      <c r="Q487" s="35"/>
      <c r="R487" s="35"/>
      <c r="S487" s="35"/>
      <c r="T487" s="59">
        <f t="shared" ca="1" si="39"/>
        <v>67</v>
      </c>
    </row>
    <row r="488" spans="1:20" ht="57" hidden="1" customHeight="1" x14ac:dyDescent="0.3">
      <c r="A488" s="13">
        <v>485</v>
      </c>
      <c r="B488" s="57" t="s">
        <v>565</v>
      </c>
      <c r="C488" s="20" t="s">
        <v>1259</v>
      </c>
      <c r="D488" s="20" t="s">
        <v>1335</v>
      </c>
      <c r="E488" s="13">
        <v>613</v>
      </c>
      <c r="F488" s="14">
        <v>60000</v>
      </c>
      <c r="G488" s="19" t="s">
        <v>1351</v>
      </c>
      <c r="H488" s="18" t="s">
        <v>25</v>
      </c>
      <c r="I488" s="14">
        <v>477.95</v>
      </c>
      <c r="J488" s="41" t="s">
        <v>1311</v>
      </c>
      <c r="K488" s="40">
        <v>44798</v>
      </c>
      <c r="L488" s="38" t="s">
        <v>29</v>
      </c>
      <c r="M488" s="38" t="s">
        <v>25</v>
      </c>
      <c r="N488" s="87"/>
      <c r="O488" s="95"/>
      <c r="P488" s="40">
        <v>44783</v>
      </c>
      <c r="Q488" s="35"/>
      <c r="R488" s="35"/>
      <c r="S488" s="35"/>
      <c r="T488" s="59">
        <f t="shared" ca="1" si="39"/>
        <v>-126</v>
      </c>
    </row>
    <row r="489" spans="1:20" ht="57" hidden="1" customHeight="1" x14ac:dyDescent="0.3">
      <c r="A489" s="13">
        <v>486</v>
      </c>
      <c r="B489" s="57" t="s">
        <v>565</v>
      </c>
      <c r="C489" s="20" t="s">
        <v>1260</v>
      </c>
      <c r="D489" s="20" t="s">
        <v>1336</v>
      </c>
      <c r="E489" s="13">
        <v>613</v>
      </c>
      <c r="F489" s="14">
        <v>60000</v>
      </c>
      <c r="G489" s="19" t="s">
        <v>1351</v>
      </c>
      <c r="H489" s="18" t="s">
        <v>25</v>
      </c>
      <c r="I489" s="14">
        <v>344.84999999999997</v>
      </c>
      <c r="J489" s="41" t="s">
        <v>1311</v>
      </c>
      <c r="K489" s="40">
        <v>44798</v>
      </c>
      <c r="L489" s="38" t="s">
        <v>29</v>
      </c>
      <c r="M489" s="38" t="s">
        <v>25</v>
      </c>
      <c r="N489" s="87"/>
      <c r="O489" s="95"/>
      <c r="P489" s="40">
        <v>44783</v>
      </c>
      <c r="Q489" s="35"/>
      <c r="R489" s="35"/>
      <c r="S489" s="35"/>
      <c r="T489" s="59">
        <f t="shared" ca="1" si="39"/>
        <v>-126</v>
      </c>
    </row>
    <row r="490" spans="1:20" ht="57" hidden="1" customHeight="1" x14ac:dyDescent="0.3">
      <c r="A490" s="13">
        <v>487</v>
      </c>
      <c r="B490" s="57" t="s">
        <v>565</v>
      </c>
      <c r="C490" s="20" t="s">
        <v>1261</v>
      </c>
      <c r="D490" s="20" t="s">
        <v>1338</v>
      </c>
      <c r="E490" s="13">
        <v>613</v>
      </c>
      <c r="F490" s="14">
        <v>60000</v>
      </c>
      <c r="G490" s="19" t="s">
        <v>1351</v>
      </c>
      <c r="H490" s="18" t="s">
        <v>25</v>
      </c>
      <c r="I490" s="14">
        <v>375.09999999999997</v>
      </c>
      <c r="J490" s="41" t="s">
        <v>1311</v>
      </c>
      <c r="K490" s="40">
        <v>44798</v>
      </c>
      <c r="L490" s="38" t="s">
        <v>29</v>
      </c>
      <c r="M490" s="38" t="s">
        <v>25</v>
      </c>
      <c r="N490" s="87"/>
      <c r="O490" s="95"/>
      <c r="P490" s="40">
        <v>44783</v>
      </c>
      <c r="Q490" s="35"/>
      <c r="R490" s="35"/>
      <c r="S490" s="35"/>
      <c r="T490" s="59">
        <f t="shared" ca="1" si="39"/>
        <v>-126</v>
      </c>
    </row>
    <row r="491" spans="1:20" ht="57" hidden="1" customHeight="1" x14ac:dyDescent="0.3">
      <c r="A491" s="13">
        <v>488</v>
      </c>
      <c r="B491" s="57" t="s">
        <v>1391</v>
      </c>
      <c r="C491" s="20" t="s">
        <v>1262</v>
      </c>
      <c r="D491" s="20" t="s">
        <v>23</v>
      </c>
      <c r="E491" s="13">
        <v>264</v>
      </c>
      <c r="F491" s="14">
        <v>70000</v>
      </c>
      <c r="G491" s="19" t="s">
        <v>1352</v>
      </c>
      <c r="H491" s="18" t="s">
        <v>25</v>
      </c>
      <c r="I491" s="14">
        <v>84377.208299999998</v>
      </c>
      <c r="J491" s="41" t="s">
        <v>1312</v>
      </c>
      <c r="K491" s="40">
        <v>44987</v>
      </c>
      <c r="L491" s="38" t="s">
        <v>29</v>
      </c>
      <c r="M491" s="38" t="s">
        <v>1310</v>
      </c>
      <c r="N491" s="87"/>
      <c r="O491" s="95"/>
      <c r="P491" s="40">
        <v>44782</v>
      </c>
      <c r="Q491" s="35"/>
      <c r="R491" s="35"/>
      <c r="S491" s="35"/>
      <c r="T491" s="59">
        <f t="shared" ca="1" si="39"/>
        <v>63</v>
      </c>
    </row>
    <row r="492" spans="1:20" ht="57" hidden="1" customHeight="1" x14ac:dyDescent="0.3">
      <c r="A492" s="13">
        <v>489</v>
      </c>
      <c r="B492" s="57" t="s">
        <v>726</v>
      </c>
      <c r="C492" s="20" t="s">
        <v>1264</v>
      </c>
      <c r="D492" s="20" t="s">
        <v>518</v>
      </c>
      <c r="E492" s="13">
        <v>501</v>
      </c>
      <c r="F492" s="14">
        <v>1100000</v>
      </c>
      <c r="G492" s="19" t="s">
        <v>1031</v>
      </c>
      <c r="H492" s="18" t="s">
        <v>1032</v>
      </c>
      <c r="I492" s="14">
        <v>12100</v>
      </c>
      <c r="J492" s="41"/>
      <c r="K492" s="40"/>
      <c r="L492" s="38" t="s">
        <v>29</v>
      </c>
      <c r="M492" s="38" t="s">
        <v>182</v>
      </c>
      <c r="N492" s="87"/>
      <c r="O492" s="95"/>
      <c r="P492" s="40">
        <v>44784</v>
      </c>
      <c r="Q492" s="35"/>
      <c r="R492" s="35"/>
      <c r="S492" s="35"/>
      <c r="T492" s="59">
        <f t="shared" ca="1" si="39"/>
        <v>-44924</v>
      </c>
    </row>
    <row r="493" spans="1:20" ht="57" hidden="1" customHeight="1" x14ac:dyDescent="0.3">
      <c r="A493" s="13">
        <v>490</v>
      </c>
      <c r="B493" s="57" t="s">
        <v>1393</v>
      </c>
      <c r="C493" s="20" t="s">
        <v>1266</v>
      </c>
      <c r="D493" s="20" t="s">
        <v>79</v>
      </c>
      <c r="E493" s="13">
        <v>103</v>
      </c>
      <c r="F493" s="14">
        <v>566514</v>
      </c>
      <c r="G493" s="19" t="s">
        <v>1097</v>
      </c>
      <c r="H493" s="18" t="s">
        <v>25</v>
      </c>
      <c r="I493" s="14">
        <v>685481.94</v>
      </c>
      <c r="J493" s="41" t="s">
        <v>1314</v>
      </c>
      <c r="K493" s="40">
        <v>45519</v>
      </c>
      <c r="L493" s="38" t="s">
        <v>29</v>
      </c>
      <c r="M493" s="38" t="s">
        <v>25</v>
      </c>
      <c r="N493" s="87"/>
      <c r="O493" s="95"/>
      <c r="P493" s="40">
        <v>44788</v>
      </c>
      <c r="Q493" s="35"/>
      <c r="R493" s="35"/>
      <c r="S493" s="35"/>
      <c r="T493" s="59">
        <f t="shared" ca="1" si="39"/>
        <v>595</v>
      </c>
    </row>
    <row r="494" spans="1:20" ht="57" hidden="1" customHeight="1" x14ac:dyDescent="0.3">
      <c r="A494" s="13">
        <v>491</v>
      </c>
      <c r="B494" s="57" t="s">
        <v>1393</v>
      </c>
      <c r="C494" s="20" t="s">
        <v>1266</v>
      </c>
      <c r="D494" s="20" t="s">
        <v>415</v>
      </c>
      <c r="E494" s="13">
        <v>103</v>
      </c>
      <c r="F494" s="14">
        <v>566514</v>
      </c>
      <c r="G494" s="19" t="s">
        <v>1097</v>
      </c>
      <c r="H494" s="18" t="s">
        <v>25</v>
      </c>
      <c r="I494" s="14">
        <v>342740.97</v>
      </c>
      <c r="J494" s="41" t="s">
        <v>1315</v>
      </c>
      <c r="K494" s="40">
        <v>45153</v>
      </c>
      <c r="L494" s="38" t="s">
        <v>29</v>
      </c>
      <c r="M494" s="38" t="s">
        <v>25</v>
      </c>
      <c r="N494" s="87"/>
      <c r="O494" s="95"/>
      <c r="P494" s="40">
        <v>44788</v>
      </c>
      <c r="Q494" s="35"/>
      <c r="R494" s="35"/>
      <c r="S494" s="35"/>
      <c r="T494" s="59">
        <f t="shared" ca="1" si="39"/>
        <v>229</v>
      </c>
    </row>
    <row r="495" spans="1:20" ht="57" hidden="1" customHeight="1" x14ac:dyDescent="0.3">
      <c r="A495" s="13">
        <v>492</v>
      </c>
      <c r="B495" s="57" t="s">
        <v>1396</v>
      </c>
      <c r="C495" s="20" t="s">
        <v>1270</v>
      </c>
      <c r="D495" s="20" t="s">
        <v>23</v>
      </c>
      <c r="E495" s="13">
        <v>38</v>
      </c>
      <c r="F495" s="14">
        <v>18240</v>
      </c>
      <c r="G495" s="19" t="s">
        <v>454</v>
      </c>
      <c r="H495" s="18" t="s">
        <v>25</v>
      </c>
      <c r="I495" s="14">
        <v>19747.2</v>
      </c>
      <c r="J495" s="41" t="s">
        <v>1319</v>
      </c>
      <c r="K495" s="40">
        <v>45132</v>
      </c>
      <c r="L495" s="38" t="s">
        <v>29</v>
      </c>
      <c r="M495" s="38" t="s">
        <v>25</v>
      </c>
      <c r="N495" s="87"/>
      <c r="O495" s="95"/>
      <c r="P495" s="40">
        <v>44767</v>
      </c>
      <c r="Q495" s="35"/>
      <c r="R495" s="35"/>
      <c r="S495" s="35"/>
      <c r="T495" s="59">
        <f t="shared" ref="T495:T534" ca="1" si="40">(K495-TODAY())</f>
        <v>208</v>
      </c>
    </row>
    <row r="496" spans="1:20" ht="57" hidden="1" customHeight="1" x14ac:dyDescent="0.3">
      <c r="A496" s="13">
        <v>493</v>
      </c>
      <c r="B496" s="57" t="s">
        <v>1396</v>
      </c>
      <c r="C496" s="20" t="s">
        <v>1271</v>
      </c>
      <c r="D496" s="20" t="s">
        <v>23</v>
      </c>
      <c r="E496" s="13">
        <v>38</v>
      </c>
      <c r="F496" s="14">
        <v>21248</v>
      </c>
      <c r="G496" s="19" t="s">
        <v>454</v>
      </c>
      <c r="H496" s="18" t="s">
        <v>25</v>
      </c>
      <c r="I496" s="14">
        <v>23202.959999999999</v>
      </c>
      <c r="J496" s="41" t="s">
        <v>1319</v>
      </c>
      <c r="K496" s="40">
        <v>45132</v>
      </c>
      <c r="L496" s="38" t="s">
        <v>29</v>
      </c>
      <c r="M496" s="38" t="s">
        <v>25</v>
      </c>
      <c r="N496" s="87"/>
      <c r="O496" s="95"/>
      <c r="P496" s="40">
        <v>44767</v>
      </c>
      <c r="Q496" s="35"/>
      <c r="R496" s="35"/>
      <c r="S496" s="35"/>
      <c r="T496" s="59">
        <f t="shared" ca="1" si="40"/>
        <v>208</v>
      </c>
    </row>
    <row r="497" spans="1:20" ht="57" hidden="1" customHeight="1" x14ac:dyDescent="0.3">
      <c r="A497" s="13">
        <v>494</v>
      </c>
      <c r="B497" s="57" t="s">
        <v>1396</v>
      </c>
      <c r="C497" s="20" t="s">
        <v>1272</v>
      </c>
      <c r="D497" s="20" t="s">
        <v>23</v>
      </c>
      <c r="E497" s="13">
        <v>38</v>
      </c>
      <c r="F497" s="14">
        <v>10640</v>
      </c>
      <c r="G497" s="19" t="s">
        <v>454</v>
      </c>
      <c r="H497" s="18" t="s">
        <v>25</v>
      </c>
      <c r="I497" s="14">
        <v>11519.199999999999</v>
      </c>
      <c r="J497" s="41" t="s">
        <v>1319</v>
      </c>
      <c r="K497" s="40">
        <v>45132</v>
      </c>
      <c r="L497" s="38" t="s">
        <v>29</v>
      </c>
      <c r="M497" s="38" t="s">
        <v>25</v>
      </c>
      <c r="N497" s="87"/>
      <c r="O497" s="95"/>
      <c r="P497" s="40">
        <v>44767</v>
      </c>
      <c r="Q497" s="35"/>
      <c r="R497" s="35"/>
      <c r="S497" s="35"/>
      <c r="T497" s="59">
        <f t="shared" ca="1" si="40"/>
        <v>208</v>
      </c>
    </row>
    <row r="498" spans="1:20" ht="57" hidden="1" customHeight="1" x14ac:dyDescent="0.3">
      <c r="A498" s="13">
        <v>495</v>
      </c>
      <c r="B498" s="57" t="s">
        <v>1396</v>
      </c>
      <c r="C498" s="20" t="s">
        <v>1273</v>
      </c>
      <c r="D498" s="20" t="s">
        <v>23</v>
      </c>
      <c r="E498" s="13">
        <v>38</v>
      </c>
      <c r="F498" s="14">
        <v>11342</v>
      </c>
      <c r="G498" s="19" t="s">
        <v>454</v>
      </c>
      <c r="H498" s="18" t="s">
        <v>25</v>
      </c>
      <c r="I498" s="14">
        <v>12523.5</v>
      </c>
      <c r="J498" s="41" t="s">
        <v>1319</v>
      </c>
      <c r="K498" s="40">
        <v>45132</v>
      </c>
      <c r="L498" s="38" t="s">
        <v>29</v>
      </c>
      <c r="M498" s="38" t="s">
        <v>25</v>
      </c>
      <c r="N498" s="87"/>
      <c r="O498" s="95"/>
      <c r="P498" s="40">
        <v>44767</v>
      </c>
      <c r="Q498" s="35"/>
      <c r="R498" s="35"/>
      <c r="S498" s="35"/>
      <c r="T498" s="59">
        <f t="shared" ca="1" si="40"/>
        <v>208</v>
      </c>
    </row>
    <row r="499" spans="1:20" ht="57" hidden="1" customHeight="1" x14ac:dyDescent="0.3">
      <c r="A499" s="13">
        <v>496</v>
      </c>
      <c r="B499" s="57" t="s">
        <v>1397</v>
      </c>
      <c r="C499" s="20" t="s">
        <v>1274</v>
      </c>
      <c r="D499" s="20" t="s">
        <v>79</v>
      </c>
      <c r="E499" s="13">
        <v>86</v>
      </c>
      <c r="F499" s="14">
        <v>278800</v>
      </c>
      <c r="G499" s="19" t="s">
        <v>1354</v>
      </c>
      <c r="H499" s="18" t="s">
        <v>25</v>
      </c>
      <c r="I499" s="14">
        <v>337348</v>
      </c>
      <c r="J499" s="41" t="s">
        <v>1320</v>
      </c>
      <c r="K499" s="40">
        <v>45514</v>
      </c>
      <c r="L499" s="38" t="s">
        <v>29</v>
      </c>
      <c r="M499" s="38" t="s">
        <v>25</v>
      </c>
      <c r="N499" s="87"/>
      <c r="O499" s="95"/>
      <c r="P499" s="40">
        <v>44783</v>
      </c>
      <c r="Q499" s="35"/>
      <c r="R499" s="35"/>
      <c r="S499" s="35"/>
      <c r="T499" s="59">
        <f t="shared" ca="1" si="40"/>
        <v>590</v>
      </c>
    </row>
    <row r="500" spans="1:20" ht="57" hidden="1" customHeight="1" x14ac:dyDescent="0.3">
      <c r="A500" s="13">
        <v>497</v>
      </c>
      <c r="B500" s="57" t="s">
        <v>1400</v>
      </c>
      <c r="C500" s="20" t="s">
        <v>1277</v>
      </c>
      <c r="D500" s="20" t="s">
        <v>23</v>
      </c>
      <c r="E500" s="13">
        <v>424</v>
      </c>
      <c r="F500" s="14">
        <v>89350</v>
      </c>
      <c r="G500" s="19" t="s">
        <v>1076</v>
      </c>
      <c r="H500" s="18" t="s">
        <v>1356</v>
      </c>
      <c r="I500" s="14">
        <v>96285.241800000003</v>
      </c>
      <c r="J500" s="41"/>
      <c r="K500" s="40"/>
      <c r="L500" s="38" t="s">
        <v>29</v>
      </c>
      <c r="M500" s="38" t="s">
        <v>314</v>
      </c>
      <c r="N500" s="87"/>
      <c r="O500" s="95"/>
      <c r="P500" s="40">
        <v>44795</v>
      </c>
      <c r="Q500" s="35"/>
      <c r="R500" s="35"/>
      <c r="S500" s="35"/>
      <c r="T500" s="59">
        <f t="shared" ca="1" si="40"/>
        <v>-44924</v>
      </c>
    </row>
    <row r="501" spans="1:20" ht="57" hidden="1" customHeight="1" x14ac:dyDescent="0.3">
      <c r="A501" s="13">
        <v>498</v>
      </c>
      <c r="B501" s="57" t="s">
        <v>231</v>
      </c>
      <c r="C501" s="20" t="s">
        <v>1278</v>
      </c>
      <c r="D501" s="20" t="s">
        <v>1339</v>
      </c>
      <c r="E501" s="13">
        <v>828</v>
      </c>
      <c r="F501" s="14">
        <v>82644.63</v>
      </c>
      <c r="G501" s="19" t="s">
        <v>1345</v>
      </c>
      <c r="H501" s="18" t="s">
        <v>25</v>
      </c>
      <c r="I501" s="14">
        <v>1391.5</v>
      </c>
      <c r="J501" s="41"/>
      <c r="K501" s="40"/>
      <c r="L501" s="38" t="s">
        <v>29</v>
      </c>
      <c r="M501" s="38" t="s">
        <v>25</v>
      </c>
      <c r="N501" s="87"/>
      <c r="O501" s="95"/>
      <c r="P501" s="40">
        <v>44791</v>
      </c>
      <c r="Q501" s="35"/>
      <c r="R501" s="35"/>
      <c r="S501" s="35"/>
      <c r="T501" s="59">
        <f t="shared" ca="1" si="40"/>
        <v>-44924</v>
      </c>
    </row>
    <row r="502" spans="1:20" ht="57" hidden="1" customHeight="1" x14ac:dyDescent="0.3">
      <c r="A502" s="13">
        <v>499</v>
      </c>
      <c r="B502" s="57" t="s">
        <v>1401</v>
      </c>
      <c r="C502" s="20" t="s">
        <v>1279</v>
      </c>
      <c r="D502" s="20" t="s">
        <v>79</v>
      </c>
      <c r="E502" s="13">
        <v>73</v>
      </c>
      <c r="F502" s="14">
        <v>623850</v>
      </c>
      <c r="G502" s="19" t="s">
        <v>1357</v>
      </c>
      <c r="H502" s="18" t="s">
        <v>25</v>
      </c>
      <c r="I502" s="14">
        <v>754858.5</v>
      </c>
      <c r="J502" s="41" t="s">
        <v>1324</v>
      </c>
      <c r="K502" s="40">
        <v>45526</v>
      </c>
      <c r="L502" s="38" t="s">
        <v>29</v>
      </c>
      <c r="M502" s="38" t="s">
        <v>25</v>
      </c>
      <c r="N502" s="87"/>
      <c r="O502" s="95"/>
      <c r="P502" s="40">
        <v>44795</v>
      </c>
      <c r="Q502" s="35"/>
      <c r="R502" s="35"/>
      <c r="S502" s="35"/>
      <c r="T502" s="59">
        <f t="shared" ca="1" si="40"/>
        <v>602</v>
      </c>
    </row>
    <row r="503" spans="1:20" ht="57" hidden="1" customHeight="1" x14ac:dyDescent="0.3">
      <c r="A503" s="13">
        <v>500</v>
      </c>
      <c r="B503" s="57" t="s">
        <v>565</v>
      </c>
      <c r="C503" s="20" t="s">
        <v>1280</v>
      </c>
      <c r="D503" s="20" t="s">
        <v>1339</v>
      </c>
      <c r="E503" s="13">
        <v>613</v>
      </c>
      <c r="F503" s="14">
        <v>60000</v>
      </c>
      <c r="G503" s="19" t="s">
        <v>695</v>
      </c>
      <c r="H503" s="18" t="s">
        <v>25</v>
      </c>
      <c r="I503" s="14">
        <v>363</v>
      </c>
      <c r="J503" s="41"/>
      <c r="K503" s="40" t="s">
        <v>1299</v>
      </c>
      <c r="L503" s="38" t="s">
        <v>29</v>
      </c>
      <c r="M503" s="38" t="s">
        <v>25</v>
      </c>
      <c r="N503" s="87"/>
      <c r="O503" s="95"/>
      <c r="P503" s="40">
        <v>44795</v>
      </c>
      <c r="Q503" s="35"/>
      <c r="R503" s="35"/>
      <c r="S503" s="35"/>
      <c r="T503" s="59" t="e">
        <f t="shared" ca="1" si="40"/>
        <v>#VALUE!</v>
      </c>
    </row>
    <row r="504" spans="1:20" ht="57" hidden="1" customHeight="1" x14ac:dyDescent="0.3">
      <c r="A504" s="13">
        <v>501</v>
      </c>
      <c r="B504" s="57" t="s">
        <v>565</v>
      </c>
      <c r="C504" s="20" t="s">
        <v>1281</v>
      </c>
      <c r="D504" s="20" t="s">
        <v>1340</v>
      </c>
      <c r="E504" s="13">
        <v>613</v>
      </c>
      <c r="F504" s="14">
        <v>60000</v>
      </c>
      <c r="G504" s="19" t="s">
        <v>695</v>
      </c>
      <c r="H504" s="18" t="s">
        <v>25</v>
      </c>
      <c r="I504" s="14">
        <v>363</v>
      </c>
      <c r="J504" s="41"/>
      <c r="K504" s="40" t="s">
        <v>1299</v>
      </c>
      <c r="L504" s="38" t="s">
        <v>29</v>
      </c>
      <c r="M504" s="38" t="s">
        <v>25</v>
      </c>
      <c r="N504" s="87"/>
      <c r="O504" s="95"/>
      <c r="P504" s="40">
        <v>44795</v>
      </c>
      <c r="Q504" s="35"/>
      <c r="R504" s="35"/>
      <c r="S504" s="35"/>
      <c r="T504" s="59" t="e">
        <f t="shared" ca="1" si="40"/>
        <v>#VALUE!</v>
      </c>
    </row>
    <row r="505" spans="1:20" ht="57" hidden="1" customHeight="1" x14ac:dyDescent="0.3">
      <c r="A505" s="13">
        <v>502</v>
      </c>
      <c r="B505" s="57" t="s">
        <v>1403</v>
      </c>
      <c r="C505" s="20" t="s">
        <v>1283</v>
      </c>
      <c r="D505" s="20" t="s">
        <v>23</v>
      </c>
      <c r="E505" s="13">
        <v>324</v>
      </c>
      <c r="F505" s="14">
        <v>209000</v>
      </c>
      <c r="G505" s="19" t="s">
        <v>1359</v>
      </c>
      <c r="H505" s="18" t="s">
        <v>25</v>
      </c>
      <c r="I505" s="14">
        <v>252012.75</v>
      </c>
      <c r="J505" s="41"/>
      <c r="K505" s="40" t="s">
        <v>1327</v>
      </c>
      <c r="L505" s="38" t="s">
        <v>29</v>
      </c>
      <c r="M505" s="38" t="s">
        <v>25</v>
      </c>
      <c r="N505" s="87"/>
      <c r="O505" s="95"/>
      <c r="P505" s="40">
        <v>44804</v>
      </c>
      <c r="Q505" s="35"/>
      <c r="R505" s="35"/>
      <c r="S505" s="35"/>
      <c r="T505" s="59" t="e">
        <f t="shared" ca="1" si="40"/>
        <v>#VALUE!</v>
      </c>
    </row>
    <row r="506" spans="1:20" ht="57" hidden="1" customHeight="1" x14ac:dyDescent="0.3">
      <c r="A506" s="13">
        <v>503</v>
      </c>
      <c r="B506" s="57" t="s">
        <v>1404</v>
      </c>
      <c r="C506" s="20" t="s">
        <v>225</v>
      </c>
      <c r="D506" s="20" t="s">
        <v>79</v>
      </c>
      <c r="E506" s="13">
        <v>585</v>
      </c>
      <c r="F506" s="14">
        <v>82644.63</v>
      </c>
      <c r="G506" s="19" t="s">
        <v>1360</v>
      </c>
      <c r="H506" s="18" t="s">
        <v>25</v>
      </c>
      <c r="I506" s="14">
        <v>100000.00230000001</v>
      </c>
      <c r="J506" s="41" t="s">
        <v>1328</v>
      </c>
      <c r="K506" s="40">
        <v>45528</v>
      </c>
      <c r="L506" s="38" t="s">
        <v>29</v>
      </c>
      <c r="M506" s="38" t="s">
        <v>25</v>
      </c>
      <c r="N506" s="87"/>
      <c r="O506" s="95"/>
      <c r="P506" s="40">
        <v>44797</v>
      </c>
      <c r="Q506" s="35"/>
      <c r="R506" s="35"/>
      <c r="S506" s="35"/>
      <c r="T506" s="59">
        <f t="shared" ca="1" si="40"/>
        <v>604</v>
      </c>
    </row>
    <row r="507" spans="1:20" ht="57" hidden="1" customHeight="1" x14ac:dyDescent="0.3">
      <c r="A507" s="13">
        <v>504</v>
      </c>
      <c r="B507" s="57" t="s">
        <v>1457</v>
      </c>
      <c r="C507" s="20" t="s">
        <v>1284</v>
      </c>
      <c r="D507" s="20" t="s">
        <v>23</v>
      </c>
      <c r="E507" s="13">
        <v>953</v>
      </c>
      <c r="F507" s="14">
        <v>145405</v>
      </c>
      <c r="G507" s="19" t="s">
        <v>1361</v>
      </c>
      <c r="H507" s="18" t="s">
        <v>25</v>
      </c>
      <c r="I507" s="14">
        <v>140360</v>
      </c>
      <c r="J507" s="41" t="s">
        <v>1329</v>
      </c>
      <c r="K507" s="40">
        <v>45777</v>
      </c>
      <c r="L507" s="38" t="s">
        <v>29</v>
      </c>
      <c r="M507" s="38" t="s">
        <v>25</v>
      </c>
      <c r="N507" s="87"/>
      <c r="O507" s="95"/>
      <c r="P507" s="40">
        <v>44803</v>
      </c>
      <c r="Q507" s="35"/>
      <c r="R507" s="35"/>
      <c r="S507" s="35"/>
      <c r="T507" s="59">
        <f t="shared" ca="1" si="40"/>
        <v>853</v>
      </c>
    </row>
    <row r="508" spans="1:20" ht="57" hidden="1" customHeight="1" x14ac:dyDescent="0.3">
      <c r="A508" s="13">
        <v>505</v>
      </c>
      <c r="B508" s="57" t="s">
        <v>1405</v>
      </c>
      <c r="C508" s="20" t="s">
        <v>1285</v>
      </c>
      <c r="D508" s="20" t="s">
        <v>23</v>
      </c>
      <c r="E508" s="13">
        <v>378</v>
      </c>
      <c r="F508" s="14">
        <v>82800</v>
      </c>
      <c r="G508" s="19" t="s">
        <v>1031</v>
      </c>
      <c r="H508" s="18" t="s">
        <v>1362</v>
      </c>
      <c r="I508" s="14">
        <v>70137.165999999997</v>
      </c>
      <c r="J508" s="41"/>
      <c r="K508" s="40"/>
      <c r="L508" s="38" t="s">
        <v>29</v>
      </c>
      <c r="M508" s="38" t="s">
        <v>299</v>
      </c>
      <c r="N508" s="87" t="s">
        <v>25</v>
      </c>
      <c r="O508" s="95"/>
      <c r="P508" s="40">
        <v>44774</v>
      </c>
      <c r="Q508" s="35"/>
      <c r="R508" s="35"/>
      <c r="S508" s="35"/>
      <c r="T508" s="59">
        <f t="shared" ca="1" si="40"/>
        <v>-44924</v>
      </c>
    </row>
    <row r="509" spans="1:20" ht="57" hidden="1" customHeight="1" x14ac:dyDescent="0.3">
      <c r="A509" s="13">
        <v>506</v>
      </c>
      <c r="B509" s="57" t="s">
        <v>1406</v>
      </c>
      <c r="C509" s="20" t="s">
        <v>1240</v>
      </c>
      <c r="D509" s="20" t="s">
        <v>23</v>
      </c>
      <c r="E509" s="13">
        <v>604</v>
      </c>
      <c r="F509" s="14">
        <v>250000</v>
      </c>
      <c r="G509" s="19" t="s">
        <v>1033</v>
      </c>
      <c r="H509" s="18" t="s">
        <v>1347</v>
      </c>
      <c r="I509" s="14">
        <v>298742.95</v>
      </c>
      <c r="J509" s="41"/>
      <c r="K509" s="40"/>
      <c r="L509" s="38" t="s">
        <v>29</v>
      </c>
      <c r="M509" s="38" t="s">
        <v>1104</v>
      </c>
      <c r="N509" s="87"/>
      <c r="O509" s="95"/>
      <c r="P509" s="40">
        <v>44754</v>
      </c>
      <c r="Q509" s="35"/>
      <c r="R509" s="35"/>
      <c r="S509" s="35"/>
      <c r="T509" s="59">
        <f t="shared" ca="1" si="40"/>
        <v>-44924</v>
      </c>
    </row>
    <row r="510" spans="1:20" ht="57" hidden="1" customHeight="1" x14ac:dyDescent="0.3">
      <c r="A510" s="13">
        <v>507</v>
      </c>
      <c r="B510" s="57" t="s">
        <v>231</v>
      </c>
      <c r="C510" s="20" t="s">
        <v>1363</v>
      </c>
      <c r="D510" s="20" t="s">
        <v>1367</v>
      </c>
      <c r="E510" s="13">
        <v>828</v>
      </c>
      <c r="F510" s="14">
        <v>82644.63</v>
      </c>
      <c r="G510" s="19" t="s">
        <v>397</v>
      </c>
      <c r="H510" s="18" t="s">
        <v>25</v>
      </c>
      <c r="I510" s="14">
        <v>1016.4</v>
      </c>
      <c r="J510" s="41"/>
      <c r="K510" s="40"/>
      <c r="L510" s="38" t="s">
        <v>29</v>
      </c>
      <c r="M510" s="38" t="s">
        <v>25</v>
      </c>
      <c r="N510" s="87"/>
      <c r="O510" s="95"/>
      <c r="P510" s="40">
        <v>44809</v>
      </c>
      <c r="Q510" s="35"/>
      <c r="R510" s="35"/>
      <c r="S510" s="35"/>
      <c r="T510" s="59">
        <f t="shared" ca="1" si="40"/>
        <v>-44924</v>
      </c>
    </row>
    <row r="511" spans="1:20" ht="57" hidden="1" customHeight="1" x14ac:dyDescent="0.3">
      <c r="A511" s="13">
        <v>508</v>
      </c>
      <c r="B511" s="57" t="s">
        <v>231</v>
      </c>
      <c r="C511" s="20" t="s">
        <v>1364</v>
      </c>
      <c r="D511" s="20" t="s">
        <v>1340</v>
      </c>
      <c r="E511" s="13">
        <v>828</v>
      </c>
      <c r="F511" s="14">
        <v>82644.63</v>
      </c>
      <c r="G511" s="19" t="s">
        <v>397</v>
      </c>
      <c r="H511" s="18" t="s">
        <v>25</v>
      </c>
      <c r="I511" s="14">
        <v>1415.7</v>
      </c>
      <c r="J511" s="41"/>
      <c r="K511" s="40"/>
      <c r="L511" s="38" t="s">
        <v>29</v>
      </c>
      <c r="M511" s="38" t="s">
        <v>25</v>
      </c>
      <c r="N511" s="87"/>
      <c r="O511" s="95"/>
      <c r="P511" s="40">
        <v>44809</v>
      </c>
      <c r="Q511" s="35"/>
      <c r="R511" s="35"/>
      <c r="S511" s="35"/>
      <c r="T511" s="59">
        <f t="shared" ca="1" si="40"/>
        <v>-44924</v>
      </c>
    </row>
    <row r="512" spans="1:20" ht="57" hidden="1" customHeight="1" x14ac:dyDescent="0.3">
      <c r="A512" s="13">
        <v>509</v>
      </c>
      <c r="B512" s="57" t="s">
        <v>1407</v>
      </c>
      <c r="C512" s="20" t="s">
        <v>1365</v>
      </c>
      <c r="D512" s="20" t="s">
        <v>23</v>
      </c>
      <c r="E512" s="13">
        <v>319</v>
      </c>
      <c r="F512" s="14">
        <v>100000</v>
      </c>
      <c r="G512" s="19" t="s">
        <v>706</v>
      </c>
      <c r="H512" s="18" t="s">
        <v>25</v>
      </c>
      <c r="I512" s="14">
        <v>120993.95</v>
      </c>
      <c r="J512" s="41" t="s">
        <v>1366</v>
      </c>
      <c r="K512" s="40">
        <v>44989</v>
      </c>
      <c r="L512" s="38" t="s">
        <v>29</v>
      </c>
      <c r="M512" s="38" t="s">
        <v>1113</v>
      </c>
      <c r="N512" s="87"/>
      <c r="O512" s="95"/>
      <c r="P512" s="40">
        <v>44809</v>
      </c>
      <c r="Q512" s="35"/>
      <c r="R512" s="35"/>
      <c r="S512" s="35"/>
      <c r="T512" s="59">
        <f t="shared" ca="1" si="40"/>
        <v>65</v>
      </c>
    </row>
    <row r="513" spans="1:20" ht="57" hidden="1" customHeight="1" x14ac:dyDescent="0.3">
      <c r="A513" s="13">
        <v>510</v>
      </c>
      <c r="B513" s="57" t="s">
        <v>231</v>
      </c>
      <c r="C513" s="20" t="s">
        <v>1428</v>
      </c>
      <c r="D513" s="20" t="s">
        <v>1436</v>
      </c>
      <c r="E513" s="13">
        <v>828</v>
      </c>
      <c r="F513" s="14">
        <v>82644.63</v>
      </c>
      <c r="G513" s="19" t="s">
        <v>397</v>
      </c>
      <c r="H513" s="18" t="s">
        <v>25</v>
      </c>
      <c r="I513" s="14">
        <v>1113.2</v>
      </c>
      <c r="J513" s="41"/>
      <c r="K513" s="40" t="s">
        <v>1433</v>
      </c>
      <c r="L513" s="38" t="s">
        <v>29</v>
      </c>
      <c r="M513" s="38" t="s">
        <v>25</v>
      </c>
      <c r="N513" s="87"/>
      <c r="O513" s="95"/>
      <c r="P513" s="40">
        <v>44816</v>
      </c>
      <c r="Q513" s="35"/>
      <c r="R513" s="35"/>
      <c r="S513" s="35"/>
      <c r="T513" s="59" t="e">
        <f t="shared" ca="1" si="40"/>
        <v>#VALUE!</v>
      </c>
    </row>
    <row r="514" spans="1:20" ht="57" hidden="1" customHeight="1" x14ac:dyDescent="0.3">
      <c r="A514" s="13">
        <v>511</v>
      </c>
      <c r="B514" s="57" t="s">
        <v>231</v>
      </c>
      <c r="C514" s="20" t="s">
        <v>1429</v>
      </c>
      <c r="D514" s="20" t="s">
        <v>1437</v>
      </c>
      <c r="E514" s="13">
        <v>828</v>
      </c>
      <c r="F514" s="14">
        <v>82644.63</v>
      </c>
      <c r="G514" s="19" t="s">
        <v>397</v>
      </c>
      <c r="H514" s="18" t="s">
        <v>25</v>
      </c>
      <c r="I514" s="14">
        <v>689.69999999999993</v>
      </c>
      <c r="J514" s="41"/>
      <c r="K514" s="40" t="s">
        <v>1433</v>
      </c>
      <c r="L514" s="38" t="s">
        <v>29</v>
      </c>
      <c r="M514" s="38" t="s">
        <v>25</v>
      </c>
      <c r="N514" s="87"/>
      <c r="O514" s="95"/>
      <c r="P514" s="40">
        <v>44816</v>
      </c>
      <c r="Q514" s="35"/>
      <c r="R514" s="35"/>
      <c r="S514" s="35"/>
      <c r="T514" s="59" t="e">
        <f t="shared" ca="1" si="40"/>
        <v>#VALUE!</v>
      </c>
    </row>
    <row r="515" spans="1:20" ht="57" hidden="1" customHeight="1" x14ac:dyDescent="0.3">
      <c r="A515" s="13">
        <v>512</v>
      </c>
      <c r="B515" s="57" t="s">
        <v>231</v>
      </c>
      <c r="C515" s="20" t="s">
        <v>1430</v>
      </c>
      <c r="D515" s="20" t="s">
        <v>1438</v>
      </c>
      <c r="E515" s="13">
        <v>828</v>
      </c>
      <c r="F515" s="14">
        <v>82644.63</v>
      </c>
      <c r="G515" s="19" t="s">
        <v>422</v>
      </c>
      <c r="H515" s="18" t="s">
        <v>25</v>
      </c>
      <c r="I515" s="14">
        <v>943.8</v>
      </c>
      <c r="J515" s="41"/>
      <c r="K515" s="40" t="s">
        <v>1433</v>
      </c>
      <c r="L515" s="38" t="s">
        <v>29</v>
      </c>
      <c r="M515" s="38" t="s">
        <v>25</v>
      </c>
      <c r="N515" s="87"/>
      <c r="O515" s="95"/>
      <c r="P515" s="40">
        <v>44820</v>
      </c>
      <c r="Q515" s="35"/>
      <c r="R515" s="35"/>
      <c r="S515" s="35"/>
      <c r="T515" s="59" t="e">
        <f t="shared" ca="1" si="40"/>
        <v>#VALUE!</v>
      </c>
    </row>
    <row r="516" spans="1:20" ht="57" hidden="1" customHeight="1" x14ac:dyDescent="0.3">
      <c r="A516" s="13">
        <v>513</v>
      </c>
      <c r="B516" s="57" t="s">
        <v>1440</v>
      </c>
      <c r="C516" s="20" t="s">
        <v>1431</v>
      </c>
      <c r="D516" s="20" t="s">
        <v>79</v>
      </c>
      <c r="E516" s="13">
        <v>84</v>
      </c>
      <c r="F516" s="14">
        <v>503204</v>
      </c>
      <c r="G516" s="19" t="s">
        <v>1341</v>
      </c>
      <c r="H516" s="18" t="s">
        <v>25</v>
      </c>
      <c r="I516" s="14">
        <v>503204</v>
      </c>
      <c r="J516" s="41" t="s">
        <v>1434</v>
      </c>
      <c r="K516" s="40">
        <v>45188</v>
      </c>
      <c r="L516" s="38" t="s">
        <v>29</v>
      </c>
      <c r="M516" s="38" t="s">
        <v>25</v>
      </c>
      <c r="N516" s="87"/>
      <c r="O516" s="95"/>
      <c r="P516" s="40">
        <v>44823</v>
      </c>
      <c r="Q516" s="35"/>
      <c r="R516" s="35"/>
      <c r="S516" s="35"/>
      <c r="T516" s="59">
        <f t="shared" ca="1" si="40"/>
        <v>264</v>
      </c>
    </row>
    <row r="517" spans="1:20" ht="57" hidden="1" customHeight="1" x14ac:dyDescent="0.3">
      <c r="A517" s="13">
        <v>514</v>
      </c>
      <c r="B517" s="57" t="s">
        <v>1440</v>
      </c>
      <c r="C517" s="20" t="s">
        <v>1431</v>
      </c>
      <c r="D517" s="20" t="s">
        <v>415</v>
      </c>
      <c r="E517" s="13">
        <v>84</v>
      </c>
      <c r="F517" s="14">
        <v>503204</v>
      </c>
      <c r="G517" s="19" t="s">
        <v>1341</v>
      </c>
      <c r="H517" s="18" t="s">
        <v>25</v>
      </c>
      <c r="I517" s="14">
        <v>304409.07750000001</v>
      </c>
      <c r="J517" s="41" t="s">
        <v>1435</v>
      </c>
      <c r="K517" s="40">
        <v>44913</v>
      </c>
      <c r="L517" s="38" t="s">
        <v>29</v>
      </c>
      <c r="M517" s="38" t="s">
        <v>39</v>
      </c>
      <c r="N517" s="87"/>
      <c r="O517" s="95"/>
      <c r="P517" s="40">
        <v>44823</v>
      </c>
      <c r="Q517" s="35"/>
      <c r="R517" s="35"/>
      <c r="S517" s="35"/>
      <c r="T517" s="59">
        <f t="shared" ca="1" si="40"/>
        <v>-11</v>
      </c>
    </row>
    <row r="518" spans="1:20" ht="57" hidden="1" customHeight="1" x14ac:dyDescent="0.3">
      <c r="A518" s="13">
        <v>515</v>
      </c>
      <c r="B518" s="57" t="s">
        <v>231</v>
      </c>
      <c r="C518" s="20" t="s">
        <v>1432</v>
      </c>
      <c r="D518" s="20" t="s">
        <v>1439</v>
      </c>
      <c r="E518" s="13">
        <v>828</v>
      </c>
      <c r="F518" s="14">
        <v>82644.63</v>
      </c>
      <c r="G518" s="19" t="s">
        <v>1345</v>
      </c>
      <c r="H518" s="18" t="s">
        <v>25</v>
      </c>
      <c r="I518" s="14">
        <v>701.8</v>
      </c>
      <c r="J518" s="41"/>
      <c r="K518" s="40" t="s">
        <v>1433</v>
      </c>
      <c r="L518" s="38" t="s">
        <v>29</v>
      </c>
      <c r="M518" s="38" t="s">
        <v>25</v>
      </c>
      <c r="N518" s="87"/>
      <c r="O518" s="95"/>
      <c r="P518" s="40">
        <v>44819</v>
      </c>
      <c r="Q518" s="35"/>
      <c r="R518" s="35"/>
      <c r="S518" s="35"/>
      <c r="T518" s="59" t="e">
        <f t="shared" ca="1" si="40"/>
        <v>#VALUE!</v>
      </c>
    </row>
    <row r="519" spans="1:20" ht="57" hidden="1" customHeight="1" x14ac:dyDescent="0.3">
      <c r="A519" s="13">
        <v>516</v>
      </c>
      <c r="B519" s="57" t="s">
        <v>542</v>
      </c>
      <c r="C519" s="20" t="s">
        <v>541</v>
      </c>
      <c r="D519" s="20" t="s">
        <v>474</v>
      </c>
      <c r="E519" s="13">
        <v>101</v>
      </c>
      <c r="F519" s="14">
        <v>212000</v>
      </c>
      <c r="G519" s="19" t="s">
        <v>1478</v>
      </c>
      <c r="H519" s="18"/>
      <c r="I519" s="14">
        <v>127633.22</v>
      </c>
      <c r="J519" s="41" t="s">
        <v>1469</v>
      </c>
      <c r="K519" s="40">
        <v>44956</v>
      </c>
      <c r="L519" s="38" t="s">
        <v>29</v>
      </c>
      <c r="M519" s="38" t="s">
        <v>717</v>
      </c>
      <c r="N519" s="87"/>
      <c r="O519" s="95"/>
      <c r="P519" s="40">
        <v>44837</v>
      </c>
      <c r="Q519" s="35"/>
      <c r="R519" s="35"/>
      <c r="S519" s="35"/>
      <c r="T519" s="59">
        <f t="shared" ca="1" si="40"/>
        <v>32</v>
      </c>
    </row>
    <row r="520" spans="1:20" ht="57" hidden="1" customHeight="1" x14ac:dyDescent="0.3">
      <c r="A520" s="13">
        <v>517</v>
      </c>
      <c r="B520" s="57" t="s">
        <v>799</v>
      </c>
      <c r="C520" s="20" t="s">
        <v>795</v>
      </c>
      <c r="D520" s="20" t="s">
        <v>473</v>
      </c>
      <c r="E520" s="13">
        <v>34</v>
      </c>
      <c r="F520" s="14">
        <v>1180776.18</v>
      </c>
      <c r="G520" s="19" t="s">
        <v>945</v>
      </c>
      <c r="H520" s="18" t="s">
        <v>25</v>
      </c>
      <c r="I520" s="14">
        <v>300288.12</v>
      </c>
      <c r="J520" s="41" t="s">
        <v>1470</v>
      </c>
      <c r="K520" s="40">
        <v>44892</v>
      </c>
      <c r="L520" s="38" t="s">
        <v>29</v>
      </c>
      <c r="M520" s="38" t="s">
        <v>974</v>
      </c>
      <c r="N520" s="38" t="s">
        <v>1588</v>
      </c>
      <c r="O520" s="14">
        <v>339322.05</v>
      </c>
      <c r="P520" s="40">
        <v>44832</v>
      </c>
      <c r="Q520" s="35"/>
      <c r="R520" s="35"/>
      <c r="S520" s="35"/>
      <c r="T520" s="59">
        <f t="shared" ca="1" si="40"/>
        <v>-32</v>
      </c>
    </row>
    <row r="521" spans="1:20" ht="57" hidden="1" customHeight="1" x14ac:dyDescent="0.3">
      <c r="A521" s="13">
        <v>518</v>
      </c>
      <c r="B521" s="57" t="s">
        <v>1485</v>
      </c>
      <c r="C521" s="20" t="s">
        <v>1458</v>
      </c>
      <c r="D521" s="20" t="s">
        <v>79</v>
      </c>
      <c r="E521" s="13">
        <v>115</v>
      </c>
      <c r="F521" s="14">
        <v>292643</v>
      </c>
      <c r="G521" s="19" t="s">
        <v>1350</v>
      </c>
      <c r="H521" s="18" t="s">
        <v>25</v>
      </c>
      <c r="I521" s="14">
        <v>354098.02999999997</v>
      </c>
      <c r="J521" s="41" t="s">
        <v>1471</v>
      </c>
      <c r="K521" s="40">
        <v>45568</v>
      </c>
      <c r="L521" s="38" t="s">
        <v>29</v>
      </c>
      <c r="M521" s="38" t="s">
        <v>25</v>
      </c>
      <c r="N521" s="87"/>
      <c r="O521" s="95"/>
      <c r="P521" s="40">
        <v>44837</v>
      </c>
      <c r="Q521" s="35"/>
      <c r="R521" s="35"/>
      <c r="S521" s="35"/>
      <c r="T521" s="59">
        <f t="shared" ca="1" si="40"/>
        <v>644</v>
      </c>
    </row>
    <row r="522" spans="1:20" ht="57" hidden="1" customHeight="1" x14ac:dyDescent="0.3">
      <c r="A522" s="13">
        <v>519</v>
      </c>
      <c r="B522" s="57" t="s">
        <v>1485</v>
      </c>
      <c r="C522" s="20" t="s">
        <v>1458</v>
      </c>
      <c r="D522" s="20" t="s">
        <v>415</v>
      </c>
      <c r="E522" s="13">
        <v>115</v>
      </c>
      <c r="F522" s="14">
        <v>292643</v>
      </c>
      <c r="G522" s="19" t="s">
        <v>1350</v>
      </c>
      <c r="H522" s="18" t="s">
        <v>25</v>
      </c>
      <c r="I522" s="14">
        <v>173151</v>
      </c>
      <c r="J522" s="41" t="s">
        <v>1472</v>
      </c>
      <c r="K522" s="40">
        <v>45202</v>
      </c>
      <c r="L522" s="38" t="s">
        <v>29</v>
      </c>
      <c r="M522" s="38" t="s">
        <v>25</v>
      </c>
      <c r="N522" s="87"/>
      <c r="O522" s="95"/>
      <c r="P522" s="40">
        <v>44837</v>
      </c>
      <c r="Q522" s="35"/>
      <c r="R522" s="35"/>
      <c r="S522" s="35"/>
      <c r="T522" s="59">
        <f t="shared" ca="1" si="40"/>
        <v>278</v>
      </c>
    </row>
    <row r="523" spans="1:20" ht="57" hidden="1" customHeight="1" x14ac:dyDescent="0.3">
      <c r="A523" s="13">
        <v>520</v>
      </c>
      <c r="B523" s="57" t="s">
        <v>1485</v>
      </c>
      <c r="C523" s="20" t="s">
        <v>1459</v>
      </c>
      <c r="D523" s="20" t="s">
        <v>79</v>
      </c>
      <c r="E523" s="13">
        <v>115</v>
      </c>
      <c r="F523" s="14">
        <v>132000</v>
      </c>
      <c r="G523" s="19" t="s">
        <v>1350</v>
      </c>
      <c r="H523" s="18" t="s">
        <v>25</v>
      </c>
      <c r="I523" s="14">
        <v>159720</v>
      </c>
      <c r="J523" s="41" t="s">
        <v>1471</v>
      </c>
      <c r="K523" s="40">
        <v>45568</v>
      </c>
      <c r="L523" s="38" t="s">
        <v>29</v>
      </c>
      <c r="M523" s="38" t="s">
        <v>25</v>
      </c>
      <c r="N523" s="87"/>
      <c r="O523" s="95"/>
      <c r="P523" s="40">
        <v>44837</v>
      </c>
      <c r="Q523" s="35"/>
      <c r="R523" s="35"/>
      <c r="S523" s="35"/>
      <c r="T523" s="59">
        <f t="shared" ca="1" si="40"/>
        <v>644</v>
      </c>
    </row>
    <row r="524" spans="1:20" ht="57" hidden="1" customHeight="1" x14ac:dyDescent="0.3">
      <c r="A524" s="13">
        <v>521</v>
      </c>
      <c r="B524" s="57" t="s">
        <v>1485</v>
      </c>
      <c r="C524" s="20" t="s">
        <v>1459</v>
      </c>
      <c r="D524" s="20" t="s">
        <v>415</v>
      </c>
      <c r="E524" s="13">
        <v>115</v>
      </c>
      <c r="F524" s="14">
        <v>132000</v>
      </c>
      <c r="G524" s="19" t="s">
        <v>1350</v>
      </c>
      <c r="H524" s="18" t="s">
        <v>25</v>
      </c>
      <c r="I524" s="14">
        <v>78408</v>
      </c>
      <c r="J524" s="41" t="s">
        <v>1472</v>
      </c>
      <c r="K524" s="40">
        <v>45202</v>
      </c>
      <c r="L524" s="38" t="s">
        <v>29</v>
      </c>
      <c r="M524" s="38" t="s">
        <v>25</v>
      </c>
      <c r="N524" s="87"/>
      <c r="O524" s="95"/>
      <c r="P524" s="40">
        <v>44837</v>
      </c>
      <c r="Q524" s="35"/>
      <c r="R524" s="35"/>
      <c r="S524" s="35"/>
      <c r="T524" s="59">
        <f t="shared" ca="1" si="40"/>
        <v>278</v>
      </c>
    </row>
    <row r="525" spans="1:20" ht="57" hidden="1" customHeight="1" x14ac:dyDescent="0.3">
      <c r="A525" s="13">
        <v>522</v>
      </c>
      <c r="B525" s="57" t="s">
        <v>1485</v>
      </c>
      <c r="C525" s="20" t="s">
        <v>1460</v>
      </c>
      <c r="D525" s="20" t="s">
        <v>79</v>
      </c>
      <c r="E525" s="13">
        <v>115</v>
      </c>
      <c r="F525" s="14">
        <v>99000</v>
      </c>
      <c r="G525" s="19" t="s">
        <v>1350</v>
      </c>
      <c r="H525" s="18" t="s">
        <v>25</v>
      </c>
      <c r="I525" s="14">
        <v>119790</v>
      </c>
      <c r="J525" s="41" t="s">
        <v>1471</v>
      </c>
      <c r="K525" s="40">
        <v>45568</v>
      </c>
      <c r="L525" s="38" t="s">
        <v>29</v>
      </c>
      <c r="M525" s="38" t="s">
        <v>25</v>
      </c>
      <c r="N525" s="87"/>
      <c r="O525" s="95"/>
      <c r="P525" s="40">
        <v>44837</v>
      </c>
      <c r="Q525" s="35"/>
      <c r="R525" s="35"/>
      <c r="S525" s="35"/>
      <c r="T525" s="59">
        <f t="shared" ca="1" si="40"/>
        <v>644</v>
      </c>
    </row>
    <row r="526" spans="1:20" ht="57" hidden="1" customHeight="1" x14ac:dyDescent="0.3">
      <c r="A526" s="13">
        <v>523</v>
      </c>
      <c r="B526" s="57" t="s">
        <v>1485</v>
      </c>
      <c r="C526" s="20" t="s">
        <v>1460</v>
      </c>
      <c r="D526" s="20" t="s">
        <v>415</v>
      </c>
      <c r="E526" s="13">
        <v>115</v>
      </c>
      <c r="F526" s="14">
        <v>99000</v>
      </c>
      <c r="G526" s="19" t="s">
        <v>1350</v>
      </c>
      <c r="H526" s="18" t="s">
        <v>25</v>
      </c>
      <c r="I526" s="14">
        <v>59895</v>
      </c>
      <c r="J526" s="41" t="s">
        <v>1472</v>
      </c>
      <c r="K526" s="40">
        <v>45202</v>
      </c>
      <c r="L526" s="38" t="s">
        <v>29</v>
      </c>
      <c r="M526" s="38" t="s">
        <v>25</v>
      </c>
      <c r="N526" s="87"/>
      <c r="O526" s="95"/>
      <c r="P526" s="40">
        <v>44837</v>
      </c>
      <c r="Q526" s="35"/>
      <c r="R526" s="35"/>
      <c r="S526" s="35"/>
      <c r="T526" s="59">
        <f t="shared" ca="1" si="40"/>
        <v>278</v>
      </c>
    </row>
    <row r="527" spans="1:20" ht="57" hidden="1" customHeight="1" x14ac:dyDescent="0.3">
      <c r="A527" s="13">
        <v>524</v>
      </c>
      <c r="B527" s="57" t="s">
        <v>1485</v>
      </c>
      <c r="C527" s="20" t="s">
        <v>1461</v>
      </c>
      <c r="D527" s="20" t="s">
        <v>79</v>
      </c>
      <c r="E527" s="13">
        <v>115</v>
      </c>
      <c r="F527" s="14">
        <v>176000</v>
      </c>
      <c r="G527" s="19" t="s">
        <v>1350</v>
      </c>
      <c r="H527" s="18" t="s">
        <v>25</v>
      </c>
      <c r="I527" s="14">
        <v>212960</v>
      </c>
      <c r="J527" s="41" t="s">
        <v>1471</v>
      </c>
      <c r="K527" s="40">
        <v>45568</v>
      </c>
      <c r="L527" s="38" t="s">
        <v>29</v>
      </c>
      <c r="M527" s="38" t="s">
        <v>25</v>
      </c>
      <c r="N527" s="87"/>
      <c r="O527" s="95"/>
      <c r="P527" s="40">
        <v>44837</v>
      </c>
      <c r="Q527" s="35"/>
      <c r="R527" s="35"/>
      <c r="S527" s="35"/>
      <c r="T527" s="59">
        <f t="shared" ca="1" si="40"/>
        <v>644</v>
      </c>
    </row>
    <row r="528" spans="1:20" ht="57" hidden="1" customHeight="1" x14ac:dyDescent="0.3">
      <c r="A528" s="13">
        <v>525</v>
      </c>
      <c r="B528" s="57" t="s">
        <v>1485</v>
      </c>
      <c r="C528" s="20" t="s">
        <v>1461</v>
      </c>
      <c r="D528" s="20" t="s">
        <v>415</v>
      </c>
      <c r="E528" s="13">
        <v>115</v>
      </c>
      <c r="F528" s="14">
        <v>176000</v>
      </c>
      <c r="G528" s="19" t="s">
        <v>1350</v>
      </c>
      <c r="H528" s="18" t="s">
        <v>25</v>
      </c>
      <c r="I528" s="14">
        <v>102608</v>
      </c>
      <c r="J528" s="41" t="s">
        <v>1472</v>
      </c>
      <c r="K528" s="40">
        <v>45202</v>
      </c>
      <c r="L528" s="38" t="s">
        <v>29</v>
      </c>
      <c r="M528" s="38" t="s">
        <v>25</v>
      </c>
      <c r="N528" s="87"/>
      <c r="O528" s="95"/>
      <c r="P528" s="40">
        <v>44837</v>
      </c>
      <c r="Q528" s="35"/>
      <c r="R528" s="35"/>
      <c r="S528" s="35"/>
      <c r="T528" s="59">
        <f t="shared" ca="1" si="40"/>
        <v>278</v>
      </c>
    </row>
    <row r="529" spans="1:20" ht="57" hidden="1" customHeight="1" x14ac:dyDescent="0.3">
      <c r="A529" s="13">
        <v>526</v>
      </c>
      <c r="B529" s="57" t="s">
        <v>1486</v>
      </c>
      <c r="C529" s="20" t="s">
        <v>1462</v>
      </c>
      <c r="D529" s="20" t="s">
        <v>79</v>
      </c>
      <c r="E529" s="13">
        <v>962</v>
      </c>
      <c r="F529" s="14">
        <v>301652.93</v>
      </c>
      <c r="G529" s="19" t="s">
        <v>1350</v>
      </c>
      <c r="H529" s="18" t="s">
        <v>25</v>
      </c>
      <c r="I529" s="14">
        <v>365000.0453</v>
      </c>
      <c r="J529" s="41" t="s">
        <v>1471</v>
      </c>
      <c r="K529" s="40">
        <v>45568</v>
      </c>
      <c r="L529" s="38" t="s">
        <v>29</v>
      </c>
      <c r="M529" s="38" t="s">
        <v>25</v>
      </c>
      <c r="N529" s="87"/>
      <c r="O529" s="95"/>
      <c r="P529" s="40">
        <v>44837</v>
      </c>
      <c r="Q529" s="35"/>
      <c r="R529" s="35"/>
      <c r="S529" s="35"/>
      <c r="T529" s="59">
        <f t="shared" ca="1" si="40"/>
        <v>644</v>
      </c>
    </row>
    <row r="530" spans="1:20" ht="57" hidden="1" customHeight="1" x14ac:dyDescent="0.3">
      <c r="A530" s="13">
        <v>527</v>
      </c>
      <c r="B530" s="57" t="s">
        <v>1486</v>
      </c>
      <c r="C530" s="20" t="s">
        <v>1462</v>
      </c>
      <c r="D530" s="20" t="s">
        <v>415</v>
      </c>
      <c r="E530" s="13">
        <v>962</v>
      </c>
      <c r="F530" s="14">
        <v>301652.93</v>
      </c>
      <c r="G530" s="19" t="s">
        <v>1350</v>
      </c>
      <c r="H530" s="18" t="s">
        <v>1479</v>
      </c>
      <c r="I530" s="14">
        <v>182500.01659999997</v>
      </c>
      <c r="J530" s="41" t="s">
        <v>1472</v>
      </c>
      <c r="K530" s="40">
        <v>45202</v>
      </c>
      <c r="L530" s="38" t="s">
        <v>29</v>
      </c>
      <c r="M530" s="38" t="s">
        <v>25</v>
      </c>
      <c r="N530" s="87"/>
      <c r="O530" s="95"/>
      <c r="P530" s="40">
        <v>44837</v>
      </c>
      <c r="Q530" s="35"/>
      <c r="R530" s="35"/>
      <c r="S530" s="35"/>
      <c r="T530" s="59">
        <f t="shared" ca="1" si="40"/>
        <v>278</v>
      </c>
    </row>
    <row r="531" spans="1:20" ht="57" hidden="1" customHeight="1" x14ac:dyDescent="0.3">
      <c r="A531" s="13">
        <v>528</v>
      </c>
      <c r="B531" s="57" t="s">
        <v>1487</v>
      </c>
      <c r="C531" s="20" t="s">
        <v>1465</v>
      </c>
      <c r="D531" s="20" t="s">
        <v>829</v>
      </c>
      <c r="E531" s="13">
        <v>17</v>
      </c>
      <c r="F531" s="14">
        <v>200000</v>
      </c>
      <c r="G531" s="19" t="s">
        <v>1190</v>
      </c>
      <c r="H531" s="18" t="s">
        <v>1480</v>
      </c>
      <c r="I531" s="14">
        <v>242000</v>
      </c>
      <c r="J531" s="41" t="s">
        <v>1473</v>
      </c>
      <c r="K531" s="40">
        <v>45206</v>
      </c>
      <c r="L531" s="38" t="s">
        <v>29</v>
      </c>
      <c r="M531" s="38" t="s">
        <v>25</v>
      </c>
      <c r="N531" s="87"/>
      <c r="O531" s="95"/>
      <c r="P531" s="40">
        <v>44841</v>
      </c>
      <c r="Q531" s="35"/>
      <c r="R531" s="35"/>
      <c r="S531" s="35"/>
      <c r="T531" s="59">
        <f t="shared" ca="1" si="40"/>
        <v>282</v>
      </c>
    </row>
    <row r="532" spans="1:20" ht="57" hidden="1" customHeight="1" x14ac:dyDescent="0.3">
      <c r="A532" s="13">
        <v>529</v>
      </c>
      <c r="B532" s="57" t="s">
        <v>1488</v>
      </c>
      <c r="C532" s="20" t="s">
        <v>1466</v>
      </c>
      <c r="D532" s="20" t="s">
        <v>829</v>
      </c>
      <c r="E532" s="13">
        <v>968</v>
      </c>
      <c r="F532" s="14">
        <v>289000</v>
      </c>
      <c r="G532" s="19" t="s">
        <v>1481</v>
      </c>
      <c r="H532" s="18" t="s">
        <v>1482</v>
      </c>
      <c r="I532" s="14">
        <v>313511</v>
      </c>
      <c r="J532" s="41" t="s">
        <v>1474</v>
      </c>
      <c r="K532" s="40">
        <v>45199</v>
      </c>
      <c r="L532" s="38" t="s">
        <v>29</v>
      </c>
      <c r="M532" s="38" t="s">
        <v>25</v>
      </c>
      <c r="N532" s="87"/>
      <c r="O532" s="95"/>
      <c r="P532" s="40">
        <v>44834</v>
      </c>
      <c r="Q532" s="35"/>
      <c r="R532" s="35"/>
      <c r="S532" s="35"/>
      <c r="T532" s="59">
        <f t="shared" ca="1" si="40"/>
        <v>275</v>
      </c>
    </row>
    <row r="533" spans="1:20" ht="57" hidden="1" customHeight="1" x14ac:dyDescent="0.3">
      <c r="A533" s="13">
        <v>530</v>
      </c>
      <c r="B533" s="57" t="s">
        <v>726</v>
      </c>
      <c r="C533" s="20" t="s">
        <v>1467</v>
      </c>
      <c r="D533" s="20" t="s">
        <v>519</v>
      </c>
      <c r="E533" s="13">
        <v>501</v>
      </c>
      <c r="F533" s="14">
        <v>1100000</v>
      </c>
      <c r="G533" s="19" t="s">
        <v>1031</v>
      </c>
      <c r="H533" s="18" t="s">
        <v>1032</v>
      </c>
      <c r="I533" s="14">
        <v>44765.159999999996</v>
      </c>
      <c r="J533" s="41"/>
      <c r="K533" s="40"/>
      <c r="L533" s="38" t="s">
        <v>29</v>
      </c>
      <c r="M533" s="38" t="s">
        <v>1477</v>
      </c>
      <c r="N533" s="87"/>
      <c r="O533" s="95"/>
      <c r="P533" s="40">
        <v>44847</v>
      </c>
      <c r="Q533" s="35"/>
      <c r="R533" s="35"/>
      <c r="S533" s="35"/>
      <c r="T533" s="59">
        <f t="shared" ca="1" si="40"/>
        <v>-44924</v>
      </c>
    </row>
    <row r="534" spans="1:20" ht="57" hidden="1" customHeight="1" x14ac:dyDescent="0.3">
      <c r="A534" s="13">
        <v>531</v>
      </c>
      <c r="B534" s="57" t="s">
        <v>1489</v>
      </c>
      <c r="C534" s="20" t="s">
        <v>1468</v>
      </c>
      <c r="D534" s="20" t="s">
        <v>829</v>
      </c>
      <c r="E534" s="13">
        <v>200</v>
      </c>
      <c r="F534" s="14">
        <v>30000</v>
      </c>
      <c r="G534" s="19" t="s">
        <v>1483</v>
      </c>
      <c r="H534" s="18" t="s">
        <v>25</v>
      </c>
      <c r="I534" s="14">
        <v>29370.136399999999</v>
      </c>
      <c r="J534" s="41" t="s">
        <v>1475</v>
      </c>
      <c r="K534" s="40" t="s">
        <v>1476</v>
      </c>
      <c r="L534" s="38" t="s">
        <v>29</v>
      </c>
      <c r="M534" s="38" t="s">
        <v>25</v>
      </c>
      <c r="N534" s="87"/>
      <c r="O534" s="95"/>
      <c r="P534" s="40">
        <v>44840</v>
      </c>
      <c r="Q534" s="35"/>
      <c r="R534" s="35"/>
      <c r="S534" s="35"/>
      <c r="T534" s="59" t="e">
        <f t="shared" ca="1" si="40"/>
        <v>#VALUE!</v>
      </c>
    </row>
    <row r="535" spans="1:20" ht="57" hidden="1" customHeight="1" x14ac:dyDescent="0.3">
      <c r="A535" s="13">
        <v>532</v>
      </c>
      <c r="B535" s="117" t="s">
        <v>1517</v>
      </c>
      <c r="C535" s="20" t="s">
        <v>389</v>
      </c>
      <c r="D535" s="20" t="s">
        <v>1508</v>
      </c>
      <c r="E535" s="13">
        <v>593</v>
      </c>
      <c r="F535" s="14">
        <v>60000</v>
      </c>
      <c r="G535" s="19" t="s">
        <v>1512</v>
      </c>
      <c r="H535" s="18" t="s">
        <v>25</v>
      </c>
      <c r="I535" s="14">
        <v>60000</v>
      </c>
      <c r="J535" s="41" t="s">
        <v>1500</v>
      </c>
      <c r="K535" s="40" t="s">
        <v>1501</v>
      </c>
      <c r="L535" s="38" t="s">
        <v>29</v>
      </c>
      <c r="M535" s="38" t="s">
        <v>25</v>
      </c>
      <c r="N535" s="87"/>
      <c r="O535" s="95"/>
      <c r="P535" s="40">
        <v>44845</v>
      </c>
      <c r="Q535" s="35"/>
      <c r="R535" s="35"/>
      <c r="S535" s="35"/>
      <c r="T535" s="59" t="e">
        <f t="shared" ref="T535:T544" ca="1" si="41">(K535-TODAY())</f>
        <v>#VALUE!</v>
      </c>
    </row>
    <row r="536" spans="1:20" ht="57" hidden="1" customHeight="1" x14ac:dyDescent="0.3">
      <c r="A536" s="13">
        <v>533</v>
      </c>
      <c r="B536" s="57" t="s">
        <v>555</v>
      </c>
      <c r="C536" s="20" t="s">
        <v>372</v>
      </c>
      <c r="D536" s="20" t="s">
        <v>473</v>
      </c>
      <c r="E536" s="13">
        <v>138</v>
      </c>
      <c r="F536" s="14" t="s">
        <v>391</v>
      </c>
      <c r="G536" s="19" t="s">
        <v>368</v>
      </c>
      <c r="H536" s="18" t="s">
        <v>25</v>
      </c>
      <c r="I536" s="14">
        <v>321458.53409999999</v>
      </c>
      <c r="J536" s="41" t="s">
        <v>1502</v>
      </c>
      <c r="K536" s="40" t="s">
        <v>1503</v>
      </c>
      <c r="L536" s="38" t="s">
        <v>29</v>
      </c>
      <c r="M536" s="38" t="s">
        <v>25</v>
      </c>
      <c r="N536" s="87"/>
      <c r="O536" s="95"/>
      <c r="P536" s="40">
        <v>44848</v>
      </c>
      <c r="Q536" s="35"/>
      <c r="R536" s="35"/>
      <c r="S536" s="35"/>
      <c r="T536" s="59" t="e">
        <f t="shared" ca="1" si="41"/>
        <v>#VALUE!</v>
      </c>
    </row>
    <row r="537" spans="1:20" ht="57" hidden="1" customHeight="1" x14ac:dyDescent="0.3">
      <c r="A537" s="13">
        <v>534</v>
      </c>
      <c r="B537" s="57" t="s">
        <v>1519</v>
      </c>
      <c r="C537" s="20" t="s">
        <v>1491</v>
      </c>
      <c r="D537" s="20" t="s">
        <v>829</v>
      </c>
      <c r="E537" s="13">
        <v>613</v>
      </c>
      <c r="F537" s="14">
        <v>350000</v>
      </c>
      <c r="G537" s="19" t="s">
        <v>1514</v>
      </c>
      <c r="H537" s="18" t="s">
        <v>25</v>
      </c>
      <c r="I537" s="14">
        <v>362842.7</v>
      </c>
      <c r="J537" s="41"/>
      <c r="K537" s="40" t="s">
        <v>1505</v>
      </c>
      <c r="L537" s="38" t="s">
        <v>29</v>
      </c>
      <c r="M537" s="38" t="s">
        <v>182</v>
      </c>
      <c r="N537" s="87"/>
      <c r="O537" s="95"/>
      <c r="P537" s="40">
        <v>44749</v>
      </c>
      <c r="Q537" s="35"/>
      <c r="R537" s="35"/>
      <c r="S537" s="35"/>
      <c r="T537" s="59" t="e">
        <f t="shared" ca="1" si="41"/>
        <v>#VALUE!</v>
      </c>
    </row>
    <row r="538" spans="1:20" ht="57" hidden="1" customHeight="1" x14ac:dyDescent="0.3">
      <c r="A538" s="13">
        <v>535</v>
      </c>
      <c r="B538" s="57" t="s">
        <v>1520</v>
      </c>
      <c r="C538" s="20" t="s">
        <v>1492</v>
      </c>
      <c r="D538" s="20" t="s">
        <v>829</v>
      </c>
      <c r="E538" s="13">
        <v>252</v>
      </c>
      <c r="F538" s="14">
        <v>150000</v>
      </c>
      <c r="G538" s="19" t="s">
        <v>1515</v>
      </c>
      <c r="H538" s="18"/>
      <c r="I538" s="14">
        <v>180919.19999999998</v>
      </c>
      <c r="J538" s="41" t="s">
        <v>1506</v>
      </c>
      <c r="K538" s="40">
        <v>44974</v>
      </c>
      <c r="L538" s="38" t="s">
        <v>29</v>
      </c>
      <c r="M538" s="38" t="s">
        <v>1507</v>
      </c>
      <c r="N538" s="87"/>
      <c r="O538" s="95"/>
      <c r="P538" s="40">
        <v>44854</v>
      </c>
      <c r="Q538" s="35"/>
      <c r="R538" s="35"/>
      <c r="S538" s="35"/>
      <c r="T538" s="59">
        <f t="shared" ca="1" si="41"/>
        <v>50</v>
      </c>
    </row>
    <row r="539" spans="1:20" ht="57" hidden="1" customHeight="1" x14ac:dyDescent="0.3">
      <c r="A539" s="13">
        <v>536</v>
      </c>
      <c r="B539" s="57" t="s">
        <v>1521</v>
      </c>
      <c r="C539" s="20" t="s">
        <v>1522</v>
      </c>
      <c r="D539" s="20" t="s">
        <v>829</v>
      </c>
      <c r="E539" s="13">
        <v>614</v>
      </c>
      <c r="F539" s="14">
        <v>210000</v>
      </c>
      <c r="G539" s="19" t="s">
        <v>845</v>
      </c>
      <c r="H539" s="18" t="s">
        <v>1516</v>
      </c>
      <c r="I539" s="14">
        <v>252829.5</v>
      </c>
      <c r="J539" s="41"/>
      <c r="K539" s="40" t="s">
        <v>1505</v>
      </c>
      <c r="L539" s="38" t="s">
        <v>29</v>
      </c>
      <c r="M539" s="38" t="s">
        <v>182</v>
      </c>
      <c r="N539" s="87"/>
      <c r="O539" s="95"/>
      <c r="P539" s="40">
        <v>44852</v>
      </c>
      <c r="Q539" s="35"/>
      <c r="R539" s="35"/>
      <c r="S539" s="35"/>
      <c r="T539" s="59" t="e">
        <f t="shared" ca="1" si="41"/>
        <v>#VALUE!</v>
      </c>
    </row>
    <row r="540" spans="1:20" ht="57" hidden="1" customHeight="1" x14ac:dyDescent="0.3">
      <c r="A540" s="13">
        <v>537</v>
      </c>
      <c r="B540" s="57" t="s">
        <v>231</v>
      </c>
      <c r="C540" s="20" t="s">
        <v>1493</v>
      </c>
      <c r="D540" s="20" t="s">
        <v>1509</v>
      </c>
      <c r="E540" s="13">
        <v>828</v>
      </c>
      <c r="F540" s="14">
        <v>82644.63</v>
      </c>
      <c r="G540" s="19" t="s">
        <v>397</v>
      </c>
      <c r="H540" s="18" t="s">
        <v>25</v>
      </c>
      <c r="I540" s="14">
        <v>810.69999999999993</v>
      </c>
      <c r="J540" s="41"/>
      <c r="K540" s="40" t="s">
        <v>1433</v>
      </c>
      <c r="L540" s="38" t="s">
        <v>29</v>
      </c>
      <c r="M540" s="38" t="s">
        <v>25</v>
      </c>
      <c r="N540" s="87"/>
      <c r="O540" s="95"/>
      <c r="P540" s="40">
        <v>44852</v>
      </c>
      <c r="Q540" s="35"/>
      <c r="R540" s="35"/>
      <c r="S540" s="35"/>
      <c r="T540" s="59" t="e">
        <f t="shared" ca="1" si="41"/>
        <v>#VALUE!</v>
      </c>
    </row>
    <row r="541" spans="1:20" ht="57" hidden="1" customHeight="1" x14ac:dyDescent="0.3">
      <c r="A541" s="13">
        <v>538</v>
      </c>
      <c r="B541" s="57" t="s">
        <v>231</v>
      </c>
      <c r="C541" s="20" t="s">
        <v>1494</v>
      </c>
      <c r="D541" s="20" t="s">
        <v>1509</v>
      </c>
      <c r="E541" s="13">
        <v>828</v>
      </c>
      <c r="F541" s="14">
        <v>82644.63</v>
      </c>
      <c r="G541" s="19" t="s">
        <v>397</v>
      </c>
      <c r="H541" s="18" t="s">
        <v>25</v>
      </c>
      <c r="I541" s="14">
        <v>568.69999999999993</v>
      </c>
      <c r="J541" s="41"/>
      <c r="K541" s="40" t="s">
        <v>1433</v>
      </c>
      <c r="L541" s="38" t="s">
        <v>29</v>
      </c>
      <c r="M541" s="38" t="s">
        <v>25</v>
      </c>
      <c r="N541" s="87"/>
      <c r="O541" s="95"/>
      <c r="P541" s="40">
        <v>44852</v>
      </c>
      <c r="Q541" s="35"/>
      <c r="R541" s="35"/>
      <c r="S541" s="35"/>
      <c r="T541" s="59" t="e">
        <f t="shared" ca="1" si="41"/>
        <v>#VALUE!</v>
      </c>
    </row>
    <row r="542" spans="1:20" ht="57" hidden="1" customHeight="1" x14ac:dyDescent="0.3">
      <c r="A542" s="13">
        <v>539</v>
      </c>
      <c r="B542" s="57" t="s">
        <v>231</v>
      </c>
      <c r="C542" s="20" t="s">
        <v>1495</v>
      </c>
      <c r="D542" s="20" t="s">
        <v>1509</v>
      </c>
      <c r="E542" s="13">
        <v>828</v>
      </c>
      <c r="F542" s="14">
        <v>82644.63</v>
      </c>
      <c r="G542" s="19" t="s">
        <v>397</v>
      </c>
      <c r="H542" s="18" t="s">
        <v>25</v>
      </c>
      <c r="I542" s="14">
        <v>750.19999999999993</v>
      </c>
      <c r="J542" s="41"/>
      <c r="K542" s="40" t="s">
        <v>1433</v>
      </c>
      <c r="L542" s="38" t="s">
        <v>29</v>
      </c>
      <c r="M542" s="38" t="s">
        <v>25</v>
      </c>
      <c r="N542" s="87"/>
      <c r="O542" s="95"/>
      <c r="P542" s="40">
        <v>44852</v>
      </c>
      <c r="Q542" s="35"/>
      <c r="R542" s="35"/>
      <c r="S542" s="35"/>
      <c r="T542" s="59" t="e">
        <f t="shared" ca="1" si="41"/>
        <v>#VALUE!</v>
      </c>
    </row>
    <row r="543" spans="1:20" ht="57" hidden="1" customHeight="1" x14ac:dyDescent="0.3">
      <c r="A543" s="13">
        <v>540</v>
      </c>
      <c r="B543" s="57" t="s">
        <v>231</v>
      </c>
      <c r="C543" s="20" t="s">
        <v>1496</v>
      </c>
      <c r="D543" s="20" t="s">
        <v>1510</v>
      </c>
      <c r="E543" s="13">
        <v>828</v>
      </c>
      <c r="F543" s="14">
        <v>82644.63</v>
      </c>
      <c r="G543" s="19" t="s">
        <v>1345</v>
      </c>
      <c r="H543" s="18" t="s">
        <v>25</v>
      </c>
      <c r="I543" s="14">
        <v>1270.5</v>
      </c>
      <c r="J543" s="41"/>
      <c r="K543" s="40" t="s">
        <v>1433</v>
      </c>
      <c r="L543" s="38" t="s">
        <v>29</v>
      </c>
      <c r="M543" s="38" t="s">
        <v>25</v>
      </c>
      <c r="N543" s="87"/>
      <c r="O543" s="95"/>
      <c r="P543" s="40">
        <v>44852</v>
      </c>
      <c r="Q543" s="35"/>
      <c r="R543" s="35"/>
      <c r="S543" s="35"/>
      <c r="T543" s="59" t="e">
        <f t="shared" ca="1" si="41"/>
        <v>#VALUE!</v>
      </c>
    </row>
    <row r="544" spans="1:20" ht="57" hidden="1" customHeight="1" x14ac:dyDescent="0.3">
      <c r="A544" s="13">
        <v>541</v>
      </c>
      <c r="B544" s="57" t="s">
        <v>231</v>
      </c>
      <c r="C544" s="20" t="s">
        <v>1497</v>
      </c>
      <c r="D544" s="20" t="s">
        <v>1511</v>
      </c>
      <c r="E544" s="13">
        <v>828</v>
      </c>
      <c r="F544" s="14">
        <v>82644.63</v>
      </c>
      <c r="G544" s="19" t="s">
        <v>397</v>
      </c>
      <c r="H544" s="18" t="s">
        <v>25</v>
      </c>
      <c r="I544" s="14">
        <v>883.3</v>
      </c>
      <c r="J544" s="41"/>
      <c r="K544" s="40" t="s">
        <v>1433</v>
      </c>
      <c r="L544" s="38" t="s">
        <v>29</v>
      </c>
      <c r="M544" s="38" t="s">
        <v>25</v>
      </c>
      <c r="N544" s="87"/>
      <c r="O544" s="95"/>
      <c r="P544" s="40">
        <v>44852</v>
      </c>
      <c r="Q544" s="35"/>
      <c r="R544" s="35"/>
      <c r="S544" s="35"/>
      <c r="T544" s="59" t="e">
        <f t="shared" ca="1" si="41"/>
        <v>#VALUE!</v>
      </c>
    </row>
    <row r="545" spans="1:20" ht="57" hidden="1" customHeight="1" x14ac:dyDescent="0.3">
      <c r="A545" s="13">
        <v>542</v>
      </c>
      <c r="B545" s="57" t="s">
        <v>1538</v>
      </c>
      <c r="C545" s="20" t="s">
        <v>1535</v>
      </c>
      <c r="D545" s="20" t="s">
        <v>23</v>
      </c>
      <c r="E545" s="13">
        <v>490</v>
      </c>
      <c r="F545" s="14">
        <v>51296</v>
      </c>
      <c r="G545" s="19" t="s">
        <v>845</v>
      </c>
      <c r="H545" s="18" t="s">
        <v>1537</v>
      </c>
      <c r="I545" s="14">
        <v>56372.157599999999</v>
      </c>
      <c r="J545" s="41"/>
      <c r="K545" s="40"/>
      <c r="L545" s="38" t="s">
        <v>29</v>
      </c>
      <c r="M545" s="38" t="s">
        <v>1536</v>
      </c>
      <c r="N545" s="87"/>
      <c r="O545" s="95"/>
      <c r="P545" s="40">
        <v>44852</v>
      </c>
      <c r="Q545" s="35"/>
      <c r="R545" s="35"/>
      <c r="S545" s="35"/>
      <c r="T545" s="59">
        <f t="shared" ref="T545" ca="1" si="42">(K545-TODAY())</f>
        <v>-44924</v>
      </c>
    </row>
    <row r="546" spans="1:20" ht="57" hidden="1" customHeight="1" x14ac:dyDescent="0.3">
      <c r="A546" s="13">
        <v>543</v>
      </c>
      <c r="B546" s="57" t="s">
        <v>565</v>
      </c>
      <c r="C546" s="20" t="s">
        <v>1548</v>
      </c>
      <c r="D546" s="20" t="s">
        <v>1439</v>
      </c>
      <c r="E546" s="13">
        <v>613</v>
      </c>
      <c r="F546" s="14">
        <v>60000</v>
      </c>
      <c r="G546" s="19" t="s">
        <v>695</v>
      </c>
      <c r="H546" s="18" t="s">
        <v>25</v>
      </c>
      <c r="I546" s="14">
        <v>459.8</v>
      </c>
      <c r="J546" s="41"/>
      <c r="K546" s="40" t="s">
        <v>1299</v>
      </c>
      <c r="L546" s="38" t="s">
        <v>29</v>
      </c>
      <c r="M546" s="38" t="s">
        <v>25</v>
      </c>
      <c r="N546" s="87"/>
      <c r="O546" s="95"/>
      <c r="P546" s="40">
        <v>44858</v>
      </c>
      <c r="Q546" s="35"/>
      <c r="R546" s="35"/>
      <c r="S546" s="35"/>
      <c r="T546" s="59" t="e">
        <f t="shared" ref="T546:T560" ca="1" si="43">(K546-TODAY())</f>
        <v>#VALUE!</v>
      </c>
    </row>
    <row r="547" spans="1:20" ht="57" hidden="1" customHeight="1" x14ac:dyDescent="0.3">
      <c r="A547" s="13">
        <v>544</v>
      </c>
      <c r="B547" s="57" t="s">
        <v>726</v>
      </c>
      <c r="C547" s="20" t="s">
        <v>1549</v>
      </c>
      <c r="D547" s="20" t="s">
        <v>521</v>
      </c>
      <c r="E547" s="13">
        <v>501</v>
      </c>
      <c r="F547" s="14">
        <v>1100000</v>
      </c>
      <c r="G547" s="19" t="s">
        <v>1031</v>
      </c>
      <c r="H547" s="18" t="s">
        <v>1032</v>
      </c>
      <c r="I547" s="14">
        <v>5687</v>
      </c>
      <c r="J547" s="41"/>
      <c r="K547" s="40"/>
      <c r="L547" s="38" t="s">
        <v>29</v>
      </c>
      <c r="M547" s="38" t="s">
        <v>182</v>
      </c>
      <c r="N547" s="87"/>
      <c r="O547" s="95"/>
      <c r="P547" s="40">
        <v>44861</v>
      </c>
      <c r="Q547" s="35"/>
      <c r="R547" s="35"/>
      <c r="S547" s="35"/>
      <c r="T547" s="59">
        <f t="shared" ca="1" si="43"/>
        <v>-44924</v>
      </c>
    </row>
    <row r="548" spans="1:20" ht="57" hidden="1" customHeight="1" x14ac:dyDescent="0.3">
      <c r="A548" s="13">
        <v>545</v>
      </c>
      <c r="B548" s="57" t="s">
        <v>565</v>
      </c>
      <c r="C548" s="20" t="s">
        <v>1550</v>
      </c>
      <c r="D548" s="20" t="s">
        <v>1509</v>
      </c>
      <c r="E548" s="13">
        <v>613</v>
      </c>
      <c r="F548" s="14">
        <v>60000</v>
      </c>
      <c r="G548" s="19" t="s">
        <v>812</v>
      </c>
      <c r="H548" s="18" t="s">
        <v>25</v>
      </c>
      <c r="I548" s="14">
        <v>229.9</v>
      </c>
      <c r="J548" s="41"/>
      <c r="K548" s="40" t="s">
        <v>1299</v>
      </c>
      <c r="L548" s="38" t="s">
        <v>29</v>
      </c>
      <c r="M548" s="38" t="s">
        <v>25</v>
      </c>
      <c r="N548" s="87"/>
      <c r="O548" s="95"/>
      <c r="P548" s="40">
        <v>44860</v>
      </c>
      <c r="Q548" s="35"/>
      <c r="R548" s="35"/>
      <c r="S548" s="35"/>
      <c r="T548" s="59" t="e">
        <f t="shared" ca="1" si="43"/>
        <v>#VALUE!</v>
      </c>
    </row>
    <row r="549" spans="1:20" ht="57" hidden="1" customHeight="1" x14ac:dyDescent="0.3">
      <c r="A549" s="13">
        <v>546</v>
      </c>
      <c r="B549" s="57" t="s">
        <v>565</v>
      </c>
      <c r="C549" s="20" t="s">
        <v>1551</v>
      </c>
      <c r="D549" s="20" t="s">
        <v>1510</v>
      </c>
      <c r="E549" s="13">
        <v>613</v>
      </c>
      <c r="F549" s="14">
        <v>60000</v>
      </c>
      <c r="G549" s="19" t="s">
        <v>812</v>
      </c>
      <c r="H549" s="18" t="s">
        <v>25</v>
      </c>
      <c r="I549" s="14">
        <v>121</v>
      </c>
      <c r="J549" s="41"/>
      <c r="K549" s="40" t="s">
        <v>1299</v>
      </c>
      <c r="L549" s="38" t="s">
        <v>29</v>
      </c>
      <c r="M549" s="38" t="s">
        <v>25</v>
      </c>
      <c r="N549" s="87"/>
      <c r="O549" s="95"/>
      <c r="P549" s="40">
        <v>44860</v>
      </c>
      <c r="Q549" s="35"/>
      <c r="R549" s="35"/>
      <c r="S549" s="35"/>
      <c r="T549" s="59" t="e">
        <f t="shared" ca="1" si="43"/>
        <v>#VALUE!</v>
      </c>
    </row>
    <row r="550" spans="1:20" ht="57" hidden="1" customHeight="1" x14ac:dyDescent="0.3">
      <c r="A550" s="13">
        <v>547</v>
      </c>
      <c r="B550" s="57" t="s">
        <v>565</v>
      </c>
      <c r="C550" s="20" t="s">
        <v>1552</v>
      </c>
      <c r="D550" s="20" t="s">
        <v>1511</v>
      </c>
      <c r="E550" s="13">
        <v>613</v>
      </c>
      <c r="F550" s="14">
        <v>60000</v>
      </c>
      <c r="G550" s="19" t="s">
        <v>812</v>
      </c>
      <c r="H550" s="18" t="s">
        <v>25</v>
      </c>
      <c r="I550" s="14">
        <v>235.95</v>
      </c>
      <c r="J550" s="41"/>
      <c r="K550" s="40" t="s">
        <v>1299</v>
      </c>
      <c r="L550" s="38" t="s">
        <v>29</v>
      </c>
      <c r="M550" s="38" t="s">
        <v>25</v>
      </c>
      <c r="N550" s="87"/>
      <c r="O550" s="95"/>
      <c r="P550" s="40">
        <v>44860</v>
      </c>
      <c r="Q550" s="35"/>
      <c r="R550" s="35"/>
      <c r="S550" s="35"/>
      <c r="T550" s="59" t="e">
        <f t="shared" ca="1" si="43"/>
        <v>#VALUE!</v>
      </c>
    </row>
    <row r="551" spans="1:20" ht="57" hidden="1" customHeight="1" x14ac:dyDescent="0.3">
      <c r="A551" s="13">
        <v>548</v>
      </c>
      <c r="B551" s="57" t="s">
        <v>565</v>
      </c>
      <c r="C551" s="20" t="s">
        <v>1553</v>
      </c>
      <c r="D551" s="20" t="s">
        <v>1565</v>
      </c>
      <c r="E551" s="13">
        <v>613</v>
      </c>
      <c r="F551" s="14">
        <v>60000</v>
      </c>
      <c r="G551" s="19" t="s">
        <v>812</v>
      </c>
      <c r="H551" s="18" t="s">
        <v>25</v>
      </c>
      <c r="I551" s="14">
        <v>459.8</v>
      </c>
      <c r="J551" s="41"/>
      <c r="K551" s="40" t="s">
        <v>1299</v>
      </c>
      <c r="L551" s="38" t="s">
        <v>29</v>
      </c>
      <c r="M551" s="38" t="s">
        <v>25</v>
      </c>
      <c r="N551" s="87"/>
      <c r="O551" s="95"/>
      <c r="P551" s="40">
        <v>44860</v>
      </c>
      <c r="Q551" s="35"/>
      <c r="R551" s="35"/>
      <c r="S551" s="35"/>
      <c r="T551" s="59" t="e">
        <f t="shared" ca="1" si="43"/>
        <v>#VALUE!</v>
      </c>
    </row>
    <row r="552" spans="1:20" ht="57" hidden="1" customHeight="1" x14ac:dyDescent="0.3">
      <c r="A552" s="13">
        <v>549</v>
      </c>
      <c r="B552" s="57" t="s">
        <v>565</v>
      </c>
      <c r="C552" s="20" t="s">
        <v>1554</v>
      </c>
      <c r="D552" s="20" t="s">
        <v>1566</v>
      </c>
      <c r="E552" s="13">
        <v>613</v>
      </c>
      <c r="F552" s="14">
        <v>60000</v>
      </c>
      <c r="G552" s="19" t="s">
        <v>812</v>
      </c>
      <c r="H552" s="18" t="s">
        <v>25</v>
      </c>
      <c r="I552" s="14">
        <v>459.8</v>
      </c>
      <c r="J552" s="41"/>
      <c r="K552" s="40" t="s">
        <v>1299</v>
      </c>
      <c r="L552" s="38" t="s">
        <v>29</v>
      </c>
      <c r="M552" s="38" t="s">
        <v>25</v>
      </c>
      <c r="N552" s="87"/>
      <c r="O552" s="95"/>
      <c r="P552" s="40">
        <v>44860</v>
      </c>
      <c r="Q552" s="35"/>
      <c r="R552" s="35"/>
      <c r="S552" s="35"/>
      <c r="T552" s="59" t="e">
        <f t="shared" ca="1" si="43"/>
        <v>#VALUE!</v>
      </c>
    </row>
    <row r="553" spans="1:20" ht="57" hidden="1" customHeight="1" x14ac:dyDescent="0.3">
      <c r="A553" s="13">
        <v>550</v>
      </c>
      <c r="B553" s="57" t="s">
        <v>558</v>
      </c>
      <c r="C553" s="20" t="s">
        <v>376</v>
      </c>
      <c r="D553" s="20" t="s">
        <v>473</v>
      </c>
      <c r="E553" s="13">
        <v>602</v>
      </c>
      <c r="F553" s="14">
        <v>82644.63</v>
      </c>
      <c r="G553" s="19" t="s">
        <v>453</v>
      </c>
      <c r="H553" s="18" t="s">
        <v>25</v>
      </c>
      <c r="I553" s="14">
        <v>45550.002299999993</v>
      </c>
      <c r="J553" s="41" t="s">
        <v>1571</v>
      </c>
      <c r="K553" s="40" t="s">
        <v>1572</v>
      </c>
      <c r="L553" s="38" t="s">
        <v>29</v>
      </c>
      <c r="M553" s="38" t="s">
        <v>25</v>
      </c>
      <c r="N553" s="87"/>
      <c r="O553" s="95"/>
      <c r="P553" s="40">
        <v>44847</v>
      </c>
      <c r="Q553" s="35"/>
      <c r="R553" s="35"/>
      <c r="S553" s="35"/>
      <c r="T553" s="59" t="e">
        <f t="shared" ca="1" si="43"/>
        <v>#VALUE!</v>
      </c>
    </row>
    <row r="554" spans="1:20" ht="57" hidden="1" customHeight="1" x14ac:dyDescent="0.3">
      <c r="A554" s="13">
        <v>551</v>
      </c>
      <c r="B554" s="57" t="s">
        <v>726</v>
      </c>
      <c r="C554" s="20" t="s">
        <v>1555</v>
      </c>
      <c r="D554" s="20" t="s">
        <v>522</v>
      </c>
      <c r="E554" s="13">
        <v>501</v>
      </c>
      <c r="F554" s="14">
        <v>1100000</v>
      </c>
      <c r="G554" s="19" t="s">
        <v>996</v>
      </c>
      <c r="H554" s="18" t="s">
        <v>997</v>
      </c>
      <c r="I554" s="14">
        <v>82845.675000000003</v>
      </c>
      <c r="J554" s="41"/>
      <c r="K554" s="40"/>
      <c r="L554" s="38" t="s">
        <v>29</v>
      </c>
      <c r="M554" s="38" t="s">
        <v>182</v>
      </c>
      <c r="N554" s="87"/>
      <c r="O554" s="95"/>
      <c r="P554" s="40">
        <v>44860</v>
      </c>
      <c r="Q554" s="35"/>
      <c r="R554" s="35"/>
      <c r="S554" s="35"/>
      <c r="T554" s="59">
        <f t="shared" ca="1" si="43"/>
        <v>-44924</v>
      </c>
    </row>
    <row r="555" spans="1:20" ht="57" hidden="1" customHeight="1" x14ac:dyDescent="0.3">
      <c r="A555" s="13">
        <v>552</v>
      </c>
      <c r="B555" s="57" t="s">
        <v>559</v>
      </c>
      <c r="C555" s="20" t="s">
        <v>377</v>
      </c>
      <c r="D555" s="20" t="s">
        <v>473</v>
      </c>
      <c r="E555" s="13">
        <v>141</v>
      </c>
      <c r="F555" s="14">
        <v>537900</v>
      </c>
      <c r="G555" s="19" t="s">
        <v>393</v>
      </c>
      <c r="H555" s="18" t="s">
        <v>25</v>
      </c>
      <c r="I555" s="14">
        <v>325269.538</v>
      </c>
      <c r="J555" s="41" t="s">
        <v>1655</v>
      </c>
      <c r="K555" s="40" t="s">
        <v>1576</v>
      </c>
      <c r="L555" s="38" t="s">
        <v>29</v>
      </c>
      <c r="M555" s="38" t="s">
        <v>25</v>
      </c>
      <c r="N555" s="87"/>
      <c r="O555" s="95"/>
      <c r="P555" s="40">
        <v>44855</v>
      </c>
      <c r="Q555" s="35"/>
      <c r="R555" s="35"/>
      <c r="S555" s="35"/>
      <c r="T555" s="59" t="e">
        <f t="shared" ca="1" si="43"/>
        <v>#VALUE!</v>
      </c>
    </row>
    <row r="556" spans="1:20" ht="57" hidden="1" customHeight="1" x14ac:dyDescent="0.3">
      <c r="A556" s="13">
        <v>553</v>
      </c>
      <c r="B556" s="57" t="s">
        <v>1583</v>
      </c>
      <c r="C556" s="20" t="s">
        <v>1558</v>
      </c>
      <c r="D556" s="20" t="s">
        <v>23</v>
      </c>
      <c r="E556" s="13">
        <v>3</v>
      </c>
      <c r="F556" s="14">
        <v>130000</v>
      </c>
      <c r="G556" s="19" t="s">
        <v>490</v>
      </c>
      <c r="H556" s="18" t="s">
        <v>1568</v>
      </c>
      <c r="I556" s="14">
        <v>157300</v>
      </c>
      <c r="J556" s="41" t="s">
        <v>1577</v>
      </c>
      <c r="K556" s="40">
        <v>45231</v>
      </c>
      <c r="L556" s="38" t="s">
        <v>29</v>
      </c>
      <c r="M556" s="38" t="s">
        <v>25</v>
      </c>
      <c r="N556" s="87"/>
      <c r="O556" s="95"/>
      <c r="P556" s="40">
        <v>44866</v>
      </c>
      <c r="Q556" s="35"/>
      <c r="R556" s="35"/>
      <c r="S556" s="35"/>
      <c r="T556" s="59">
        <f t="shared" ca="1" si="43"/>
        <v>307</v>
      </c>
    </row>
    <row r="557" spans="1:20" ht="57" hidden="1" customHeight="1" x14ac:dyDescent="0.3">
      <c r="A557" s="13">
        <v>554</v>
      </c>
      <c r="B557" s="57" t="s">
        <v>1585</v>
      </c>
      <c r="C557" s="20" t="s">
        <v>1560</v>
      </c>
      <c r="D557" s="20" t="s">
        <v>23</v>
      </c>
      <c r="E557" s="13">
        <v>314</v>
      </c>
      <c r="F557" s="14">
        <v>176500</v>
      </c>
      <c r="G557" s="19" t="s">
        <v>1569</v>
      </c>
      <c r="H557" s="18" t="s">
        <v>25</v>
      </c>
      <c r="I557" s="14">
        <v>212845.59450000001</v>
      </c>
      <c r="J557" s="41" t="s">
        <v>1579</v>
      </c>
      <c r="K557" s="40">
        <v>44983</v>
      </c>
      <c r="L557" s="38" t="s">
        <v>29</v>
      </c>
      <c r="M557" s="38" t="s">
        <v>28</v>
      </c>
      <c r="N557" s="87"/>
      <c r="O557" s="95"/>
      <c r="P557" s="40">
        <v>44861</v>
      </c>
      <c r="Q557" s="35"/>
      <c r="R557" s="35"/>
      <c r="S557" s="35"/>
      <c r="T557" s="59">
        <f t="shared" ca="1" si="43"/>
        <v>59</v>
      </c>
    </row>
    <row r="558" spans="1:20" ht="57" hidden="1" customHeight="1" x14ac:dyDescent="0.3">
      <c r="A558" s="13">
        <v>555</v>
      </c>
      <c r="B558" s="57" t="s">
        <v>231</v>
      </c>
      <c r="C558" s="20" t="s">
        <v>1562</v>
      </c>
      <c r="D558" s="20" t="s">
        <v>1565</v>
      </c>
      <c r="E558" s="13">
        <v>828</v>
      </c>
      <c r="F558" s="14">
        <v>82644.63</v>
      </c>
      <c r="G558" s="19" t="s">
        <v>422</v>
      </c>
      <c r="H558" s="18" t="s">
        <v>25</v>
      </c>
      <c r="I558" s="14">
        <v>1512.5</v>
      </c>
      <c r="J558" s="41"/>
      <c r="K558" s="40" t="s">
        <v>1433</v>
      </c>
      <c r="L558" s="38" t="s">
        <v>29</v>
      </c>
      <c r="M558" s="38" t="s">
        <v>25</v>
      </c>
      <c r="N558" s="87"/>
      <c r="O558" s="95"/>
      <c r="P558" s="40">
        <v>44866</v>
      </c>
      <c r="Q558" s="35"/>
      <c r="R558" s="35"/>
      <c r="S558" s="35"/>
      <c r="T558" s="59" t="e">
        <f t="shared" ca="1" si="43"/>
        <v>#VALUE!</v>
      </c>
    </row>
    <row r="559" spans="1:20" ht="57" hidden="1" customHeight="1" x14ac:dyDescent="0.3">
      <c r="A559" s="13">
        <v>556</v>
      </c>
      <c r="B559" s="57" t="s">
        <v>231</v>
      </c>
      <c r="C559" s="20" t="s">
        <v>1563</v>
      </c>
      <c r="D559" s="20" t="s">
        <v>1566</v>
      </c>
      <c r="E559" s="13">
        <v>828</v>
      </c>
      <c r="F559" s="14">
        <v>82644.63</v>
      </c>
      <c r="G559" s="19" t="s">
        <v>422</v>
      </c>
      <c r="H559" s="18" t="s">
        <v>25</v>
      </c>
      <c r="I559" s="14">
        <v>1512.5</v>
      </c>
      <c r="J559" s="41"/>
      <c r="K559" s="40" t="s">
        <v>1433</v>
      </c>
      <c r="L559" s="38" t="s">
        <v>29</v>
      </c>
      <c r="M559" s="38" t="s">
        <v>25</v>
      </c>
      <c r="N559" s="87"/>
      <c r="O559" s="95"/>
      <c r="P559" s="40">
        <v>44866</v>
      </c>
      <c r="Q559" s="35"/>
      <c r="R559" s="35"/>
      <c r="S559" s="35"/>
      <c r="T559" s="59" t="e">
        <f t="shared" ca="1" si="43"/>
        <v>#VALUE!</v>
      </c>
    </row>
    <row r="560" spans="1:20" ht="57" hidden="1" customHeight="1" x14ac:dyDescent="0.3">
      <c r="A560" s="13">
        <v>557</v>
      </c>
      <c r="B560" s="57" t="s">
        <v>1587</v>
      </c>
      <c r="C560" s="20" t="s">
        <v>1564</v>
      </c>
      <c r="D560" s="20" t="s">
        <v>23</v>
      </c>
      <c r="E560" s="13">
        <v>969</v>
      </c>
      <c r="F560" s="14">
        <v>63000</v>
      </c>
      <c r="G560" s="19" t="s">
        <v>210</v>
      </c>
      <c r="H560" s="18" t="s">
        <v>1570</v>
      </c>
      <c r="I560" s="14">
        <v>67739.671999999991</v>
      </c>
      <c r="J560" s="41"/>
      <c r="K560" s="40"/>
      <c r="L560" s="38" t="s">
        <v>29</v>
      </c>
      <c r="M560" s="38" t="s">
        <v>1580</v>
      </c>
      <c r="N560" s="87"/>
      <c r="O560" s="95"/>
      <c r="P560" s="40">
        <v>44872</v>
      </c>
      <c r="Q560" s="35"/>
      <c r="R560" s="35"/>
      <c r="S560" s="35"/>
      <c r="T560" s="59">
        <f t="shared" ca="1" si="43"/>
        <v>-44924</v>
      </c>
    </row>
    <row r="561" spans="1:20" ht="57" hidden="1" customHeight="1" x14ac:dyDescent="0.3">
      <c r="A561" s="13">
        <v>558</v>
      </c>
      <c r="B561" s="57" t="s">
        <v>1600</v>
      </c>
      <c r="C561" s="20" t="s">
        <v>1589</v>
      </c>
      <c r="D561" s="20" t="s">
        <v>79</v>
      </c>
      <c r="E561" s="13"/>
      <c r="F561" s="14">
        <v>283158</v>
      </c>
      <c r="G561" s="19" t="s">
        <v>1597</v>
      </c>
      <c r="H561" s="18" t="s">
        <v>25</v>
      </c>
      <c r="I561" s="14">
        <v>283158</v>
      </c>
      <c r="J561" s="41" t="s">
        <v>1593</v>
      </c>
      <c r="K561" s="40">
        <v>45234</v>
      </c>
      <c r="L561" s="38" t="s">
        <v>29</v>
      </c>
      <c r="M561" s="38" t="s">
        <v>25</v>
      </c>
      <c r="N561" s="87"/>
      <c r="O561" s="95"/>
      <c r="P561" s="40">
        <v>44869</v>
      </c>
      <c r="Q561" s="35"/>
      <c r="R561" s="35"/>
      <c r="S561" s="35"/>
      <c r="T561" s="59">
        <f t="shared" ref="T561:T564" ca="1" si="44">(K561-TODAY())</f>
        <v>310</v>
      </c>
    </row>
    <row r="562" spans="1:20" ht="57" hidden="1" customHeight="1" x14ac:dyDescent="0.3">
      <c r="A562" s="13">
        <v>559</v>
      </c>
      <c r="B562" s="57" t="s">
        <v>1585</v>
      </c>
      <c r="C562" s="20" t="s">
        <v>1590</v>
      </c>
      <c r="D562" s="20" t="s">
        <v>23</v>
      </c>
      <c r="E562" s="13"/>
      <c r="F562" s="14">
        <v>83172.5</v>
      </c>
      <c r="G562" s="19" t="s">
        <v>996</v>
      </c>
      <c r="H562" s="18" t="s">
        <v>25</v>
      </c>
      <c r="I562" s="14">
        <v>80667.069999999992</v>
      </c>
      <c r="J562" s="41" t="s">
        <v>1594</v>
      </c>
      <c r="K562" s="40">
        <v>44956</v>
      </c>
      <c r="L562" s="38" t="s">
        <v>29</v>
      </c>
      <c r="M562" s="38" t="s">
        <v>264</v>
      </c>
      <c r="N562" s="87"/>
      <c r="O562" s="95"/>
      <c r="P562" s="40">
        <v>44876</v>
      </c>
      <c r="Q562" s="35"/>
      <c r="R562" s="35"/>
      <c r="S562" s="35"/>
      <c r="T562" s="59">
        <f t="shared" ca="1" si="44"/>
        <v>32</v>
      </c>
    </row>
    <row r="563" spans="1:20" ht="57" hidden="1" customHeight="1" x14ac:dyDescent="0.3">
      <c r="A563" s="13">
        <v>560</v>
      </c>
      <c r="B563" s="57" t="s">
        <v>1601</v>
      </c>
      <c r="C563" s="20" t="s">
        <v>1591</v>
      </c>
      <c r="D563" s="20" t="s">
        <v>23</v>
      </c>
      <c r="E563" s="13"/>
      <c r="F563" s="14"/>
      <c r="G563" s="19" t="s">
        <v>1598</v>
      </c>
      <c r="H563" s="18" t="s">
        <v>1599</v>
      </c>
      <c r="I563" s="14">
        <v>62036.034499999994</v>
      </c>
      <c r="J563" s="41"/>
      <c r="K563" s="40"/>
      <c r="L563" s="38" t="s">
        <v>29</v>
      </c>
      <c r="M563" s="38" t="s">
        <v>1595</v>
      </c>
      <c r="N563" s="87"/>
      <c r="O563" s="95"/>
      <c r="P563" s="40">
        <v>44874</v>
      </c>
      <c r="Q563" s="35"/>
      <c r="R563" s="35"/>
      <c r="S563" s="35"/>
      <c r="T563" s="59">
        <f t="shared" ca="1" si="44"/>
        <v>-44924</v>
      </c>
    </row>
    <row r="564" spans="1:20" ht="57" hidden="1" customHeight="1" x14ac:dyDescent="0.3">
      <c r="A564" s="13">
        <v>561</v>
      </c>
      <c r="B564" s="57" t="s">
        <v>1581</v>
      </c>
      <c r="C564" s="20" t="s">
        <v>1592</v>
      </c>
      <c r="D564" s="20" t="s">
        <v>23</v>
      </c>
      <c r="E564" s="13"/>
      <c r="F564" s="14"/>
      <c r="G564" s="19" t="s">
        <v>428</v>
      </c>
      <c r="H564" s="18" t="s">
        <v>25</v>
      </c>
      <c r="I564" s="14">
        <v>140357.57999999999</v>
      </c>
      <c r="J564" s="41" t="s">
        <v>1596</v>
      </c>
      <c r="K564" s="40">
        <v>44939</v>
      </c>
      <c r="L564" s="38" t="s">
        <v>29</v>
      </c>
      <c r="M564" s="38" t="s">
        <v>314</v>
      </c>
      <c r="N564" s="87"/>
      <c r="O564" s="95"/>
      <c r="P564" s="40">
        <v>44879</v>
      </c>
      <c r="Q564" s="35"/>
      <c r="R564" s="35"/>
      <c r="S564" s="35"/>
      <c r="T564" s="59">
        <f t="shared" ca="1" si="44"/>
        <v>15</v>
      </c>
    </row>
    <row r="565" spans="1:20" ht="57" hidden="1" customHeight="1" x14ac:dyDescent="0.3">
      <c r="A565" s="13">
        <v>562</v>
      </c>
      <c r="B565" s="57" t="s">
        <v>1621</v>
      </c>
      <c r="C565" s="20" t="s">
        <v>1604</v>
      </c>
      <c r="D565" s="20" t="s">
        <v>23</v>
      </c>
      <c r="E565" s="13"/>
      <c r="F565" s="14">
        <v>42000</v>
      </c>
      <c r="G565" s="19" t="s">
        <v>1616</v>
      </c>
      <c r="H565" s="18" t="s">
        <v>25</v>
      </c>
      <c r="I565" s="14">
        <v>50738.688000000002</v>
      </c>
      <c r="J565" s="41" t="s">
        <v>1610</v>
      </c>
      <c r="K565" s="40">
        <v>45241</v>
      </c>
      <c r="L565" s="38" t="s">
        <v>29</v>
      </c>
      <c r="M565" s="38" t="s">
        <v>25</v>
      </c>
      <c r="N565" s="87"/>
      <c r="O565" s="95"/>
      <c r="P565" s="40">
        <v>44876</v>
      </c>
      <c r="Q565" s="35"/>
      <c r="R565" s="35"/>
      <c r="S565" s="35"/>
      <c r="T565" s="59">
        <f t="shared" ref="T565:T572" ca="1" si="45">(K565-TODAY())</f>
        <v>317</v>
      </c>
    </row>
    <row r="566" spans="1:20" ht="57" hidden="1" customHeight="1" x14ac:dyDescent="0.3">
      <c r="A566" s="13">
        <v>563</v>
      </c>
      <c r="B566" s="57" t="s">
        <v>574</v>
      </c>
      <c r="C566" s="20" t="s">
        <v>480</v>
      </c>
      <c r="D566" s="20" t="s">
        <v>473</v>
      </c>
      <c r="E566" s="13">
        <v>144</v>
      </c>
      <c r="F566" s="14">
        <v>793388</v>
      </c>
      <c r="G566" s="19" t="s">
        <v>1603</v>
      </c>
      <c r="H566" s="18" t="s">
        <v>25</v>
      </c>
      <c r="I566" s="14">
        <v>392975.33</v>
      </c>
      <c r="J566" s="41" t="s">
        <v>1610</v>
      </c>
      <c r="K566" s="40">
        <v>45241</v>
      </c>
      <c r="L566" s="38" t="s">
        <v>29</v>
      </c>
      <c r="M566" s="38" t="s">
        <v>25</v>
      </c>
      <c r="N566" s="87"/>
      <c r="O566" s="95"/>
      <c r="P566" s="40">
        <v>44876</v>
      </c>
      <c r="Q566" s="35"/>
      <c r="R566" s="35"/>
      <c r="S566" s="35"/>
      <c r="T566" s="59">
        <f t="shared" ca="1" si="45"/>
        <v>317</v>
      </c>
    </row>
    <row r="567" spans="1:20" ht="57" hidden="1" customHeight="1" x14ac:dyDescent="0.3">
      <c r="A567" s="13">
        <v>564</v>
      </c>
      <c r="B567" s="57" t="s">
        <v>1622</v>
      </c>
      <c r="C567" s="20" t="s">
        <v>73</v>
      </c>
      <c r="D567" s="20" t="s">
        <v>23</v>
      </c>
      <c r="E567" s="13"/>
      <c r="F567" s="14">
        <v>700000</v>
      </c>
      <c r="G567" s="19" t="s">
        <v>744</v>
      </c>
      <c r="H567" s="18" t="s">
        <v>25</v>
      </c>
      <c r="I567" s="14">
        <v>847000</v>
      </c>
      <c r="J567" s="41" t="s">
        <v>1611</v>
      </c>
      <c r="K567" s="40" t="s">
        <v>1612</v>
      </c>
      <c r="L567" s="38" t="s">
        <v>1613</v>
      </c>
      <c r="M567" s="38" t="s">
        <v>25</v>
      </c>
      <c r="N567" s="87"/>
      <c r="O567" s="95"/>
      <c r="P567" s="40">
        <v>44881</v>
      </c>
      <c r="Q567" s="35"/>
      <c r="R567" s="35"/>
      <c r="S567" s="35"/>
      <c r="T567" s="59" t="e">
        <f t="shared" ca="1" si="45"/>
        <v>#VALUE!</v>
      </c>
    </row>
    <row r="568" spans="1:20" ht="57" hidden="1" customHeight="1" x14ac:dyDescent="0.3">
      <c r="A568" s="13">
        <v>565</v>
      </c>
      <c r="B568" s="57" t="s">
        <v>231</v>
      </c>
      <c r="C568" s="20" t="s">
        <v>1605</v>
      </c>
      <c r="D568" s="20" t="s">
        <v>1615</v>
      </c>
      <c r="E568" s="13">
        <v>828</v>
      </c>
      <c r="F568" s="14">
        <v>82644.63</v>
      </c>
      <c r="G568" s="19" t="s">
        <v>422</v>
      </c>
      <c r="H568" s="18" t="s">
        <v>25</v>
      </c>
      <c r="I568" s="14">
        <v>726</v>
      </c>
      <c r="J568" s="41"/>
      <c r="K568" s="40" t="s">
        <v>1433</v>
      </c>
      <c r="L568" s="38" t="s">
        <v>29</v>
      </c>
      <c r="M568" s="38" t="s">
        <v>25</v>
      </c>
      <c r="N568" s="87"/>
      <c r="O568" s="95"/>
      <c r="P568" s="40">
        <v>44887</v>
      </c>
      <c r="Q568" s="35"/>
      <c r="R568" s="35"/>
      <c r="S568" s="35"/>
      <c r="T568" s="59" t="e">
        <f t="shared" ca="1" si="45"/>
        <v>#VALUE!</v>
      </c>
    </row>
    <row r="569" spans="1:20" ht="57" hidden="1" customHeight="1" x14ac:dyDescent="0.3">
      <c r="A569" s="13">
        <v>566</v>
      </c>
      <c r="B569" s="57" t="s">
        <v>1404</v>
      </c>
      <c r="C569" s="20" t="s">
        <v>1606</v>
      </c>
      <c r="D569" s="20" t="s">
        <v>415</v>
      </c>
      <c r="E569" s="13">
        <v>585</v>
      </c>
      <c r="F569" s="14">
        <v>82644.63</v>
      </c>
      <c r="G569" s="19" t="s">
        <v>1617</v>
      </c>
      <c r="H569" s="18" t="s">
        <v>1618</v>
      </c>
      <c r="I569" s="14">
        <v>1294.7</v>
      </c>
      <c r="J569" s="41"/>
      <c r="K569" s="40" t="s">
        <v>1614</v>
      </c>
      <c r="L569" s="38" t="s">
        <v>29</v>
      </c>
      <c r="M569" s="38" t="s">
        <v>25</v>
      </c>
      <c r="N569" s="87"/>
      <c r="O569" s="95"/>
      <c r="P569" s="40">
        <v>44882</v>
      </c>
      <c r="Q569" s="35"/>
      <c r="R569" s="35"/>
      <c r="S569" s="35"/>
      <c r="T569" s="59" t="e">
        <f t="shared" ca="1" si="45"/>
        <v>#VALUE!</v>
      </c>
    </row>
    <row r="570" spans="1:20" ht="57" hidden="1" customHeight="1" x14ac:dyDescent="0.3">
      <c r="A570" s="13">
        <v>567</v>
      </c>
      <c r="B570" s="57" t="s">
        <v>1404</v>
      </c>
      <c r="C570" s="20" t="s">
        <v>1607</v>
      </c>
      <c r="D570" s="20" t="s">
        <v>473</v>
      </c>
      <c r="E570" s="13">
        <v>585</v>
      </c>
      <c r="F570" s="14">
        <v>82644.63</v>
      </c>
      <c r="G570" s="19" t="s">
        <v>1617</v>
      </c>
      <c r="H570" s="18" t="s">
        <v>1618</v>
      </c>
      <c r="I570" s="14">
        <v>1427.8</v>
      </c>
      <c r="J570" s="41"/>
      <c r="K570" s="40" t="s">
        <v>1614</v>
      </c>
      <c r="L570" s="38" t="s">
        <v>29</v>
      </c>
      <c r="M570" s="38" t="s">
        <v>25</v>
      </c>
      <c r="N570" s="87"/>
      <c r="O570" s="95"/>
      <c r="P570" s="40">
        <v>44887</v>
      </c>
      <c r="Q570" s="35"/>
      <c r="R570" s="35"/>
      <c r="S570" s="35"/>
      <c r="T570" s="59" t="e">
        <f t="shared" ca="1" si="45"/>
        <v>#VALUE!</v>
      </c>
    </row>
    <row r="571" spans="1:20" ht="57" hidden="1" customHeight="1" x14ac:dyDescent="0.3">
      <c r="A571" s="13">
        <v>568</v>
      </c>
      <c r="B571" s="57" t="s">
        <v>1404</v>
      </c>
      <c r="C571" s="20" t="s">
        <v>1608</v>
      </c>
      <c r="D571" s="20" t="s">
        <v>474</v>
      </c>
      <c r="E571" s="13">
        <v>585</v>
      </c>
      <c r="F571" s="14">
        <v>82644.63</v>
      </c>
      <c r="G571" s="19" t="s">
        <v>1619</v>
      </c>
      <c r="H571" s="18" t="s">
        <v>1620</v>
      </c>
      <c r="I571" s="14">
        <v>1367.3</v>
      </c>
      <c r="J571" s="41"/>
      <c r="K571" s="40" t="s">
        <v>1614</v>
      </c>
      <c r="L571" s="38" t="s">
        <v>29</v>
      </c>
      <c r="M571" s="38" t="s">
        <v>25</v>
      </c>
      <c r="N571" s="87"/>
      <c r="O571" s="95"/>
      <c r="P571" s="40">
        <v>44882</v>
      </c>
      <c r="Q571" s="35"/>
      <c r="R571" s="35"/>
      <c r="S571" s="35"/>
      <c r="T571" s="59" t="e">
        <f t="shared" ca="1" si="45"/>
        <v>#VALUE!</v>
      </c>
    </row>
    <row r="572" spans="1:20" ht="57" hidden="1" customHeight="1" x14ac:dyDescent="0.3">
      <c r="A572" s="13">
        <v>569</v>
      </c>
      <c r="B572" s="57" t="s">
        <v>1404</v>
      </c>
      <c r="C572" s="20" t="s">
        <v>1609</v>
      </c>
      <c r="D572" s="20" t="s">
        <v>510</v>
      </c>
      <c r="E572" s="13">
        <v>585</v>
      </c>
      <c r="F572" s="14">
        <v>82644.63</v>
      </c>
      <c r="G572" s="19" t="s">
        <v>1619</v>
      </c>
      <c r="H572" s="18" t="s">
        <v>1620</v>
      </c>
      <c r="I572" s="14">
        <v>2286.9</v>
      </c>
      <c r="J572" s="41"/>
      <c r="K572" s="40" t="s">
        <v>1614</v>
      </c>
      <c r="L572" s="38" t="s">
        <v>29</v>
      </c>
      <c r="M572" s="38" t="s">
        <v>25</v>
      </c>
      <c r="N572" s="87"/>
      <c r="O572" s="95"/>
      <c r="P572" s="40">
        <v>44882</v>
      </c>
      <c r="Q572" s="35"/>
      <c r="R572" s="35"/>
      <c r="S572" s="35"/>
      <c r="T572" s="59" t="e">
        <f t="shared" ca="1" si="45"/>
        <v>#VALUE!</v>
      </c>
    </row>
    <row r="573" spans="1:20" ht="57" hidden="1" customHeight="1" x14ac:dyDescent="0.3">
      <c r="A573" s="13">
        <v>570</v>
      </c>
      <c r="B573" s="57" t="s">
        <v>1643</v>
      </c>
      <c r="C573" s="20" t="s">
        <v>811</v>
      </c>
      <c r="D573" s="20" t="s">
        <v>79</v>
      </c>
      <c r="E573" s="13">
        <v>81</v>
      </c>
      <c r="F573" s="14">
        <v>329966</v>
      </c>
      <c r="G573" s="19" t="s">
        <v>817</v>
      </c>
      <c r="H573" s="18" t="s">
        <v>25</v>
      </c>
      <c r="I573" s="14">
        <v>399258.86</v>
      </c>
      <c r="J573" s="41" t="s">
        <v>1637</v>
      </c>
      <c r="K573" s="40">
        <v>45619</v>
      </c>
      <c r="L573" s="38" t="s">
        <v>29</v>
      </c>
      <c r="M573" s="38" t="s">
        <v>25</v>
      </c>
      <c r="N573" s="87"/>
      <c r="O573" s="95"/>
      <c r="P573" s="40">
        <v>44888</v>
      </c>
      <c r="Q573" s="35"/>
      <c r="R573" s="35"/>
      <c r="S573" s="35"/>
      <c r="T573" s="59">
        <f t="shared" ref="T573:T578" ca="1" si="46">(K573-TODAY())</f>
        <v>695</v>
      </c>
    </row>
    <row r="574" spans="1:20" ht="57" hidden="1" customHeight="1" x14ac:dyDescent="0.3">
      <c r="A574" s="13">
        <v>571</v>
      </c>
      <c r="B574" s="57" t="s">
        <v>1644</v>
      </c>
      <c r="C574" s="20" t="s">
        <v>1633</v>
      </c>
      <c r="D574" s="20" t="s">
        <v>829</v>
      </c>
      <c r="E574" s="13">
        <v>394</v>
      </c>
      <c r="F574" s="14">
        <v>78512.399999999994</v>
      </c>
      <c r="G574" s="19" t="s">
        <v>845</v>
      </c>
      <c r="H574" s="18" t="s">
        <v>1641</v>
      </c>
      <c r="I574" s="14">
        <v>71853.623600000006</v>
      </c>
      <c r="J574" s="41"/>
      <c r="K574" s="40"/>
      <c r="L574" s="38" t="s">
        <v>29</v>
      </c>
      <c r="M574" s="38" t="s">
        <v>1536</v>
      </c>
      <c r="N574" s="87"/>
      <c r="O574" s="95"/>
      <c r="P574" s="40">
        <v>44889</v>
      </c>
      <c r="Q574" s="35"/>
      <c r="R574" s="35"/>
      <c r="S574" s="35"/>
      <c r="T574" s="59">
        <f t="shared" ca="1" si="46"/>
        <v>-44924</v>
      </c>
    </row>
    <row r="575" spans="1:20" ht="57" hidden="1" customHeight="1" x14ac:dyDescent="0.3">
      <c r="A575" s="13">
        <v>572</v>
      </c>
      <c r="B575" s="57" t="s">
        <v>823</v>
      </c>
      <c r="C575" s="20" t="s">
        <v>811</v>
      </c>
      <c r="D575" s="20" t="s">
        <v>474</v>
      </c>
      <c r="E575" s="13">
        <v>25</v>
      </c>
      <c r="F575" s="14">
        <v>240887</v>
      </c>
      <c r="G575" s="19" t="s">
        <v>942</v>
      </c>
      <c r="H575" s="18" t="s">
        <v>25</v>
      </c>
      <c r="I575" s="14">
        <v>145415.38</v>
      </c>
      <c r="J575" s="41" t="s">
        <v>1638</v>
      </c>
      <c r="K575" s="40">
        <v>44924</v>
      </c>
      <c r="L575" s="38" t="s">
        <v>29</v>
      </c>
      <c r="M575" s="38" t="s">
        <v>39</v>
      </c>
      <c r="N575" s="87"/>
      <c r="O575" s="95"/>
      <c r="P575" s="40">
        <v>44894</v>
      </c>
      <c r="Q575" s="35"/>
      <c r="R575" s="35"/>
      <c r="S575" s="35"/>
      <c r="T575" s="59">
        <f t="shared" ca="1" si="46"/>
        <v>0</v>
      </c>
    </row>
    <row r="576" spans="1:20" ht="57" hidden="1" customHeight="1" x14ac:dyDescent="0.3">
      <c r="A576" s="13">
        <v>573</v>
      </c>
      <c r="B576" s="57" t="s">
        <v>1401</v>
      </c>
      <c r="C576" s="20" t="s">
        <v>1279</v>
      </c>
      <c r="D576" s="20" t="s">
        <v>415</v>
      </c>
      <c r="E576" s="13">
        <v>73</v>
      </c>
      <c r="F576" s="14">
        <v>623850</v>
      </c>
      <c r="G576" s="19" t="s">
        <v>428</v>
      </c>
      <c r="H576" s="18" t="s">
        <v>25</v>
      </c>
      <c r="I576" s="14">
        <v>102305.5</v>
      </c>
      <c r="J576" s="41" t="s">
        <v>1639</v>
      </c>
      <c r="K576" s="40">
        <v>44945</v>
      </c>
      <c r="L576" s="38" t="s">
        <v>29</v>
      </c>
      <c r="M576" s="38" t="s">
        <v>28</v>
      </c>
      <c r="N576" s="87"/>
      <c r="O576" s="95"/>
      <c r="P576" s="40">
        <v>44895</v>
      </c>
      <c r="Q576" s="35"/>
      <c r="R576" s="35"/>
      <c r="S576" s="35"/>
      <c r="T576" s="59">
        <f t="shared" ca="1" si="46"/>
        <v>21</v>
      </c>
    </row>
    <row r="577" spans="1:20" ht="57" hidden="1" customHeight="1" x14ac:dyDescent="0.3">
      <c r="A577" s="13">
        <v>574</v>
      </c>
      <c r="B577" s="57" t="s">
        <v>1404</v>
      </c>
      <c r="C577" s="20" t="s">
        <v>1634</v>
      </c>
      <c r="D577" s="20" t="s">
        <v>511</v>
      </c>
      <c r="E577" s="13">
        <v>585</v>
      </c>
      <c r="F577" s="14">
        <v>82644.63</v>
      </c>
      <c r="G577" s="19" t="s">
        <v>397</v>
      </c>
      <c r="H577" s="18" t="s">
        <v>1620</v>
      </c>
      <c r="I577" s="14">
        <v>1125.3</v>
      </c>
      <c r="J577" s="41"/>
      <c r="K577" s="40" t="s">
        <v>1614</v>
      </c>
      <c r="L577" s="38" t="s">
        <v>29</v>
      </c>
      <c r="M577" s="38" t="s">
        <v>25</v>
      </c>
      <c r="N577" s="87"/>
      <c r="O577" s="95"/>
      <c r="P577" s="40">
        <v>44890</v>
      </c>
      <c r="Q577" s="35"/>
      <c r="R577" s="35"/>
      <c r="S577" s="35"/>
      <c r="T577" s="59" t="e">
        <f t="shared" ca="1" si="46"/>
        <v>#VALUE!</v>
      </c>
    </row>
    <row r="578" spans="1:20" ht="57" hidden="1" customHeight="1" x14ac:dyDescent="0.3">
      <c r="A578" s="13">
        <v>575</v>
      </c>
      <c r="B578" s="57" t="s">
        <v>1585</v>
      </c>
      <c r="C578" s="20" t="s">
        <v>1635</v>
      </c>
      <c r="D578" s="20" t="s">
        <v>23</v>
      </c>
      <c r="E578" s="13">
        <v>314</v>
      </c>
      <c r="F578" s="14">
        <v>399850</v>
      </c>
      <c r="G578" s="19" t="s">
        <v>1642</v>
      </c>
      <c r="H578" s="18" t="s">
        <v>25</v>
      </c>
      <c r="I578" s="14">
        <v>288240.14999999997</v>
      </c>
      <c r="J578" s="41" t="s">
        <v>1640</v>
      </c>
      <c r="K578" s="40">
        <v>44934</v>
      </c>
      <c r="L578" s="38" t="s">
        <v>29</v>
      </c>
      <c r="M578" s="38" t="s">
        <v>657</v>
      </c>
      <c r="N578" s="87"/>
      <c r="O578" s="95"/>
      <c r="P578" s="40">
        <v>44873</v>
      </c>
      <c r="Q578" s="35"/>
      <c r="R578" s="35"/>
      <c r="S578" s="35"/>
      <c r="T578" s="59">
        <f t="shared" ca="1" si="46"/>
        <v>10</v>
      </c>
    </row>
    <row r="579" spans="1:20" ht="57" hidden="1" customHeight="1" x14ac:dyDescent="0.3">
      <c r="A579" s="13">
        <v>576</v>
      </c>
      <c r="B579" s="57" t="s">
        <v>755</v>
      </c>
      <c r="C579" s="20" t="s">
        <v>440</v>
      </c>
      <c r="D579" s="20" t="s">
        <v>474</v>
      </c>
      <c r="E579" s="13">
        <v>35</v>
      </c>
      <c r="F579" s="14">
        <v>1087469.3999999999</v>
      </c>
      <c r="G579" s="19" t="s">
        <v>1030</v>
      </c>
      <c r="H579" s="18" t="s">
        <v>25</v>
      </c>
      <c r="I579" s="14">
        <v>363000</v>
      </c>
      <c r="J579" s="41" t="s">
        <v>1647</v>
      </c>
      <c r="K579" s="40">
        <v>44960</v>
      </c>
      <c r="L579" s="38" t="s">
        <v>29</v>
      </c>
      <c r="M579" s="38" t="s">
        <v>974</v>
      </c>
      <c r="N579" s="38" t="s">
        <v>1694</v>
      </c>
      <c r="O579" s="14">
        <v>410190</v>
      </c>
      <c r="P579" s="40">
        <v>44900</v>
      </c>
      <c r="Q579" s="35"/>
      <c r="R579" s="35"/>
      <c r="S579" s="35"/>
      <c r="T579" s="59">
        <f t="shared" ref="T579:T582" ca="1" si="47">(K579-TODAY())</f>
        <v>36</v>
      </c>
    </row>
    <row r="580" spans="1:20" ht="57" hidden="1" customHeight="1" x14ac:dyDescent="0.3">
      <c r="A580" s="13">
        <v>577</v>
      </c>
      <c r="B580" s="57" t="s">
        <v>1652</v>
      </c>
      <c r="C580" s="20" t="s">
        <v>1646</v>
      </c>
      <c r="D580" s="20" t="s">
        <v>23</v>
      </c>
      <c r="E580" s="13">
        <v>235</v>
      </c>
      <c r="F580" s="14">
        <v>235200</v>
      </c>
      <c r="G580" s="19" t="s">
        <v>1651</v>
      </c>
      <c r="H580" s="18" t="s">
        <v>25</v>
      </c>
      <c r="I580" s="14">
        <v>235200</v>
      </c>
      <c r="J580" s="41" t="s">
        <v>1648</v>
      </c>
      <c r="K580" s="40">
        <v>45253</v>
      </c>
      <c r="L580" s="38" t="s">
        <v>29</v>
      </c>
      <c r="M580" s="38" t="s">
        <v>25</v>
      </c>
      <c r="N580" s="87"/>
      <c r="O580" s="95"/>
      <c r="P580" s="40">
        <v>44888</v>
      </c>
      <c r="Q580" s="35"/>
      <c r="R580" s="35"/>
      <c r="S580" s="35"/>
      <c r="T580" s="59">
        <f t="shared" ca="1" si="47"/>
        <v>329</v>
      </c>
    </row>
    <row r="581" spans="1:20" ht="57" hidden="1" customHeight="1" x14ac:dyDescent="0.3">
      <c r="A581" s="13">
        <v>578</v>
      </c>
      <c r="B581" s="57" t="s">
        <v>573</v>
      </c>
      <c r="C581" s="20" t="s">
        <v>479</v>
      </c>
      <c r="D581" s="20" t="s">
        <v>473</v>
      </c>
      <c r="E581" s="13">
        <v>664</v>
      </c>
      <c r="F581" s="14">
        <v>398664</v>
      </c>
      <c r="G581" s="19" t="s">
        <v>482</v>
      </c>
      <c r="H581" s="18" t="s">
        <v>25</v>
      </c>
      <c r="I581" s="14">
        <v>241174.3</v>
      </c>
      <c r="J581" s="41" t="s">
        <v>1649</v>
      </c>
      <c r="K581" s="40">
        <v>45265</v>
      </c>
      <c r="L581" s="38" t="s">
        <v>29</v>
      </c>
      <c r="M581" s="38" t="s">
        <v>25</v>
      </c>
      <c r="N581" s="87"/>
      <c r="O581" s="95"/>
      <c r="P581" s="40">
        <v>44900</v>
      </c>
      <c r="Q581" s="35"/>
      <c r="R581" s="35"/>
      <c r="S581" s="35"/>
      <c r="T581" s="59">
        <f t="shared" ca="1" si="47"/>
        <v>341</v>
      </c>
    </row>
    <row r="582" spans="1:20" ht="57" hidden="1" customHeight="1" x14ac:dyDescent="0.3">
      <c r="A582" s="13">
        <v>579</v>
      </c>
      <c r="B582" s="57" t="s">
        <v>682</v>
      </c>
      <c r="C582" s="20" t="s">
        <v>675</v>
      </c>
      <c r="D582" s="20" t="s">
        <v>473</v>
      </c>
      <c r="E582" s="13">
        <v>139</v>
      </c>
      <c r="F582" s="14">
        <v>337942</v>
      </c>
      <c r="G582" s="19" t="s">
        <v>678</v>
      </c>
      <c r="H582" s="18" t="s">
        <v>25</v>
      </c>
      <c r="I582" s="14">
        <v>204376.71979999999</v>
      </c>
      <c r="J582" s="41" t="s">
        <v>1650</v>
      </c>
      <c r="K582" s="40" t="s">
        <v>1576</v>
      </c>
      <c r="L582" s="38" t="s">
        <v>29</v>
      </c>
      <c r="M582" s="38" t="s">
        <v>25</v>
      </c>
      <c r="N582" s="87"/>
      <c r="O582" s="95"/>
      <c r="P582" s="40">
        <v>44893</v>
      </c>
      <c r="Q582" s="35"/>
      <c r="R582" s="35"/>
      <c r="S582" s="35"/>
      <c r="T582" s="59" t="e">
        <f t="shared" ca="1" si="47"/>
        <v>#VALUE!</v>
      </c>
    </row>
    <row r="583" spans="1:20" ht="57" hidden="1" customHeight="1" x14ac:dyDescent="0.3">
      <c r="A583" s="13">
        <v>580</v>
      </c>
      <c r="B583" s="57" t="s">
        <v>1404</v>
      </c>
      <c r="C583" s="20" t="s">
        <v>1653</v>
      </c>
      <c r="D583" s="20" t="s">
        <v>512</v>
      </c>
      <c r="E583" s="13">
        <v>585</v>
      </c>
      <c r="F583" s="14">
        <v>82644.63</v>
      </c>
      <c r="G583" s="19" t="s">
        <v>1619</v>
      </c>
      <c r="H583" s="18" t="s">
        <v>1620</v>
      </c>
      <c r="I583" s="14">
        <v>1113.2</v>
      </c>
      <c r="J583" s="41"/>
      <c r="K583" s="40" t="s">
        <v>1614</v>
      </c>
      <c r="L583" s="38" t="s">
        <v>29</v>
      </c>
      <c r="M583" s="38" t="s">
        <v>25</v>
      </c>
      <c r="N583" s="87"/>
      <c r="O583" s="95"/>
      <c r="P583" s="40">
        <v>44901</v>
      </c>
      <c r="Q583" s="35"/>
      <c r="R583" s="35"/>
      <c r="S583" s="35"/>
      <c r="T583" s="59" t="e">
        <f t="shared" ref="T583:T584" ca="1" si="48">(K583-TODAY())</f>
        <v>#VALUE!</v>
      </c>
    </row>
    <row r="584" spans="1:20" ht="57" hidden="1" customHeight="1" x14ac:dyDescent="0.3">
      <c r="A584" s="13">
        <v>581</v>
      </c>
      <c r="B584" s="57" t="s">
        <v>1404</v>
      </c>
      <c r="C584" s="20" t="s">
        <v>1654</v>
      </c>
      <c r="D584" s="20" t="s">
        <v>513</v>
      </c>
      <c r="E584" s="13">
        <v>585</v>
      </c>
      <c r="F584" s="14">
        <v>82644.63</v>
      </c>
      <c r="G584" s="19" t="s">
        <v>1619</v>
      </c>
      <c r="H584" s="18" t="s">
        <v>1620</v>
      </c>
      <c r="I584" s="14">
        <v>2105.4</v>
      </c>
      <c r="J584" s="41"/>
      <c r="K584" s="40" t="s">
        <v>1614</v>
      </c>
      <c r="L584" s="38" t="s">
        <v>29</v>
      </c>
      <c r="M584" s="38" t="s">
        <v>25</v>
      </c>
      <c r="N584" s="87"/>
      <c r="O584" s="95"/>
      <c r="P584" s="40">
        <v>44901</v>
      </c>
      <c r="Q584" s="35"/>
      <c r="R584" s="35"/>
      <c r="S584" s="35"/>
      <c r="T584" s="59" t="e">
        <f t="shared" ca="1" si="48"/>
        <v>#VALUE!</v>
      </c>
    </row>
    <row r="585" spans="1:20" ht="57" hidden="1" customHeight="1" x14ac:dyDescent="0.3">
      <c r="A585" s="13">
        <v>582</v>
      </c>
      <c r="B585" s="57" t="s">
        <v>1404</v>
      </c>
      <c r="C585" s="20" t="s">
        <v>1665</v>
      </c>
      <c r="D585" s="20" t="s">
        <v>514</v>
      </c>
      <c r="E585" s="13">
        <v>585</v>
      </c>
      <c r="F585" s="14">
        <v>82644.63</v>
      </c>
      <c r="G585" s="19" t="s">
        <v>1617</v>
      </c>
      <c r="H585" s="18" t="s">
        <v>1618</v>
      </c>
      <c r="I585" s="14">
        <v>1779.5</v>
      </c>
      <c r="J585" s="41"/>
      <c r="K585" s="40" t="s">
        <v>1614</v>
      </c>
      <c r="L585" s="38" t="s">
        <v>29</v>
      </c>
      <c r="M585" s="38" t="s">
        <v>25</v>
      </c>
      <c r="N585" s="38" t="s">
        <v>1692</v>
      </c>
      <c r="O585" s="14">
        <v>1784.75</v>
      </c>
      <c r="P585" s="40">
        <v>44904</v>
      </c>
      <c r="Q585" s="35"/>
      <c r="R585" s="35"/>
      <c r="S585" s="35"/>
      <c r="T585" s="59" t="e">
        <f t="shared" ref="T585:T595" ca="1" si="49">(K585-TODAY())</f>
        <v>#VALUE!</v>
      </c>
    </row>
    <row r="586" spans="1:20" ht="57" hidden="1" customHeight="1" x14ac:dyDescent="0.3">
      <c r="A586" s="13">
        <v>583</v>
      </c>
      <c r="B586" s="57" t="s">
        <v>1404</v>
      </c>
      <c r="C586" s="20" t="s">
        <v>1666</v>
      </c>
      <c r="D586" s="20" t="s">
        <v>515</v>
      </c>
      <c r="E586" s="13">
        <v>585</v>
      </c>
      <c r="F586" s="14">
        <v>82644.63</v>
      </c>
      <c r="G586" s="19" t="s">
        <v>1617</v>
      </c>
      <c r="H586" s="18" t="s">
        <v>1618</v>
      </c>
      <c r="I586" s="14">
        <v>1425.3799999999999</v>
      </c>
      <c r="J586" s="41"/>
      <c r="K586" s="40" t="s">
        <v>1614</v>
      </c>
      <c r="L586" s="38" t="s">
        <v>29</v>
      </c>
      <c r="M586" s="38" t="s">
        <v>25</v>
      </c>
      <c r="N586" s="87"/>
      <c r="O586" s="95"/>
      <c r="P586" s="40">
        <v>44904</v>
      </c>
      <c r="Q586" s="35"/>
      <c r="R586" s="35"/>
      <c r="S586" s="35"/>
      <c r="T586" s="59" t="e">
        <f t="shared" ca="1" si="49"/>
        <v>#VALUE!</v>
      </c>
    </row>
    <row r="587" spans="1:20" ht="57" hidden="1" customHeight="1" x14ac:dyDescent="0.3">
      <c r="A587" s="13">
        <v>584</v>
      </c>
      <c r="B587" s="57" t="s">
        <v>1686</v>
      </c>
      <c r="C587" s="20" t="s">
        <v>1667</v>
      </c>
      <c r="D587" s="20" t="s">
        <v>23</v>
      </c>
      <c r="E587" s="13">
        <v>964</v>
      </c>
      <c r="F587" s="14">
        <v>576380</v>
      </c>
      <c r="G587" s="19" t="s">
        <v>1341</v>
      </c>
      <c r="H587" s="18" t="s">
        <v>25</v>
      </c>
      <c r="I587" s="14">
        <v>602312.59</v>
      </c>
      <c r="J587" s="41" t="s">
        <v>1676</v>
      </c>
      <c r="K587" s="40">
        <v>44997</v>
      </c>
      <c r="L587" s="38" t="s">
        <v>29</v>
      </c>
      <c r="M587" s="38" t="s">
        <v>39</v>
      </c>
      <c r="N587" s="87"/>
      <c r="O587" s="95"/>
      <c r="P587" s="40">
        <v>44907</v>
      </c>
      <c r="Q587" s="35"/>
      <c r="R587" s="35"/>
      <c r="S587" s="35"/>
      <c r="T587" s="59">
        <f t="shared" ca="1" si="49"/>
        <v>73</v>
      </c>
    </row>
    <row r="588" spans="1:20" ht="57" hidden="1" customHeight="1" x14ac:dyDescent="0.3">
      <c r="A588" s="13">
        <v>585</v>
      </c>
      <c r="B588" s="57" t="s">
        <v>1687</v>
      </c>
      <c r="C588" s="20" t="s">
        <v>1668</v>
      </c>
      <c r="D588" s="20" t="s">
        <v>79</v>
      </c>
      <c r="E588" s="13">
        <v>353</v>
      </c>
      <c r="F588" s="14">
        <v>386000</v>
      </c>
      <c r="G588" s="19" t="s">
        <v>1682</v>
      </c>
      <c r="H588" s="18" t="s">
        <v>25</v>
      </c>
      <c r="I588" s="14">
        <v>467060</v>
      </c>
      <c r="J588" s="41" t="s">
        <v>1677</v>
      </c>
      <c r="K588" s="40">
        <v>45268</v>
      </c>
      <c r="L588" s="38" t="s">
        <v>29</v>
      </c>
      <c r="M588" s="38" t="s">
        <v>25</v>
      </c>
      <c r="N588" s="38" t="s">
        <v>1718</v>
      </c>
      <c r="O588" s="14">
        <v>386000</v>
      </c>
      <c r="P588" s="40">
        <v>44903</v>
      </c>
      <c r="Q588" s="35"/>
      <c r="R588" s="35"/>
      <c r="S588" s="35"/>
      <c r="T588" s="59">
        <f t="shared" ca="1" si="49"/>
        <v>344</v>
      </c>
    </row>
    <row r="589" spans="1:20" ht="57" hidden="1" customHeight="1" x14ac:dyDescent="0.3">
      <c r="A589" s="13">
        <v>586</v>
      </c>
      <c r="B589" s="57" t="s">
        <v>1688</v>
      </c>
      <c r="C589" s="20" t="s">
        <v>1669</v>
      </c>
      <c r="D589" s="20" t="s">
        <v>23</v>
      </c>
      <c r="E589" s="13">
        <v>19</v>
      </c>
      <c r="F589" s="14">
        <v>30000</v>
      </c>
      <c r="G589" s="19" t="s">
        <v>1683</v>
      </c>
      <c r="H589" s="18" t="s">
        <v>25</v>
      </c>
      <c r="I589" s="14">
        <v>36300</v>
      </c>
      <c r="J589" s="41" t="s">
        <v>1678</v>
      </c>
      <c r="K589" s="40" t="s">
        <v>1572</v>
      </c>
      <c r="L589" s="38" t="s">
        <v>29</v>
      </c>
      <c r="M589" s="38" t="s">
        <v>25</v>
      </c>
      <c r="N589" s="87"/>
      <c r="O589" s="95"/>
      <c r="P589" s="40">
        <v>44901</v>
      </c>
      <c r="Q589" s="35"/>
      <c r="R589" s="35"/>
      <c r="S589" s="35"/>
      <c r="T589" s="59" t="e">
        <f t="shared" ca="1" si="49"/>
        <v>#VALUE!</v>
      </c>
    </row>
    <row r="590" spans="1:20" ht="57" hidden="1" customHeight="1" x14ac:dyDescent="0.3">
      <c r="A590" s="13">
        <v>587</v>
      </c>
      <c r="B590" s="57" t="s">
        <v>1689</v>
      </c>
      <c r="C590" s="20" t="s">
        <v>1670</v>
      </c>
      <c r="D590" s="20" t="s">
        <v>23</v>
      </c>
      <c r="E590" s="13">
        <v>330</v>
      </c>
      <c r="F590" s="14">
        <v>206000</v>
      </c>
      <c r="G590" s="19" t="s">
        <v>1350</v>
      </c>
      <c r="H590" s="18" t="s">
        <v>25</v>
      </c>
      <c r="I590" s="14">
        <v>243409.65</v>
      </c>
      <c r="J590" s="41"/>
      <c r="K590" s="40" t="s">
        <v>1327</v>
      </c>
      <c r="L590" s="38" t="s">
        <v>29</v>
      </c>
      <c r="M590" s="38"/>
      <c r="N590" s="87"/>
      <c r="O590" s="95"/>
      <c r="P590" s="40">
        <v>44908</v>
      </c>
      <c r="Q590" s="35"/>
      <c r="R590" s="35"/>
      <c r="S590" s="35"/>
      <c r="T590" s="59" t="e">
        <f t="shared" ca="1" si="49"/>
        <v>#VALUE!</v>
      </c>
    </row>
    <row r="591" spans="1:20" ht="57" hidden="1" customHeight="1" x14ac:dyDescent="0.3">
      <c r="A591" s="13">
        <v>588</v>
      </c>
      <c r="B591" s="57" t="s">
        <v>1404</v>
      </c>
      <c r="C591" s="20" t="s">
        <v>1671</v>
      </c>
      <c r="D591" s="20" t="s">
        <v>516</v>
      </c>
      <c r="E591" s="13">
        <v>585</v>
      </c>
      <c r="F591" s="14">
        <v>82644.63</v>
      </c>
      <c r="G591" s="19" t="s">
        <v>1619</v>
      </c>
      <c r="H591" s="18" t="s">
        <v>1620</v>
      </c>
      <c r="I591" s="14">
        <v>635.25</v>
      </c>
      <c r="J591" s="41"/>
      <c r="K591" s="40" t="s">
        <v>1614</v>
      </c>
      <c r="L591" s="38" t="s">
        <v>29</v>
      </c>
      <c r="M591" s="38" t="s">
        <v>25</v>
      </c>
      <c r="N591" s="87"/>
      <c r="O591" s="95"/>
      <c r="P591" s="40">
        <v>44902</v>
      </c>
      <c r="Q591" s="35"/>
      <c r="R591" s="35"/>
      <c r="S591" s="35"/>
      <c r="T591" s="59" t="e">
        <f t="shared" ca="1" si="49"/>
        <v>#VALUE!</v>
      </c>
    </row>
    <row r="592" spans="1:20" ht="57" hidden="1" customHeight="1" x14ac:dyDescent="0.3">
      <c r="A592" s="13">
        <v>589</v>
      </c>
      <c r="B592" s="57" t="s">
        <v>1517</v>
      </c>
      <c r="C592" s="20" t="s">
        <v>1672</v>
      </c>
      <c r="D592" s="20" t="s">
        <v>415</v>
      </c>
      <c r="E592" s="13">
        <v>593</v>
      </c>
      <c r="F592" s="14">
        <v>60000</v>
      </c>
      <c r="G592" s="19" t="s">
        <v>1684</v>
      </c>
      <c r="H592" s="18" t="s">
        <v>25</v>
      </c>
      <c r="I592" s="14">
        <v>907.5</v>
      </c>
      <c r="J592" s="41"/>
      <c r="K592" s="40" t="s">
        <v>1679</v>
      </c>
      <c r="L592" s="38" t="s">
        <v>29</v>
      </c>
      <c r="M592" s="38" t="s">
        <v>25</v>
      </c>
      <c r="N592" s="87"/>
      <c r="O592" s="95"/>
      <c r="P592" s="40">
        <v>44909</v>
      </c>
      <c r="Q592" s="35"/>
      <c r="R592" s="35"/>
      <c r="S592" s="35"/>
      <c r="T592" s="59" t="e">
        <f t="shared" ca="1" si="49"/>
        <v>#VALUE!</v>
      </c>
    </row>
    <row r="593" spans="1:20" ht="57" hidden="1" customHeight="1" x14ac:dyDescent="0.3">
      <c r="A593" s="13">
        <v>590</v>
      </c>
      <c r="B593" s="57" t="s">
        <v>1690</v>
      </c>
      <c r="C593" s="20" t="s">
        <v>1673</v>
      </c>
      <c r="D593" s="20" t="s">
        <v>23</v>
      </c>
      <c r="E593" s="13">
        <v>192</v>
      </c>
      <c r="F593" s="14">
        <v>120000</v>
      </c>
      <c r="G593" s="19" t="s">
        <v>641</v>
      </c>
      <c r="H593" s="18" t="s">
        <v>25</v>
      </c>
      <c r="I593" s="14">
        <v>130691.00000000001</v>
      </c>
      <c r="J593" s="41" t="s">
        <v>1680</v>
      </c>
      <c r="K593" s="40">
        <v>45267</v>
      </c>
      <c r="L593" s="38" t="s">
        <v>212</v>
      </c>
      <c r="M593" s="38" t="s">
        <v>25</v>
      </c>
      <c r="N593" s="87"/>
      <c r="O593" s="95"/>
      <c r="P593" s="40">
        <v>44908</v>
      </c>
      <c r="Q593" s="35"/>
      <c r="R593" s="35"/>
      <c r="S593" s="35"/>
      <c r="T593" s="59">
        <f t="shared" ca="1" si="49"/>
        <v>343</v>
      </c>
    </row>
    <row r="594" spans="1:20" ht="57" hidden="1" customHeight="1" x14ac:dyDescent="0.3">
      <c r="A594" s="13">
        <v>591</v>
      </c>
      <c r="B594" s="57" t="s">
        <v>1691</v>
      </c>
      <c r="C594" s="20" t="s">
        <v>1674</v>
      </c>
      <c r="D594" s="20" t="s">
        <v>23</v>
      </c>
      <c r="E594" s="13">
        <v>314</v>
      </c>
      <c r="F594" s="14">
        <v>89000</v>
      </c>
      <c r="G594" s="19" t="s">
        <v>946</v>
      </c>
      <c r="H594" s="18" t="s">
        <v>25</v>
      </c>
      <c r="I594" s="14">
        <v>105122.0775</v>
      </c>
      <c r="J594" s="41" t="s">
        <v>1676</v>
      </c>
      <c r="K594" s="40">
        <v>44997</v>
      </c>
      <c r="L594" s="38" t="s">
        <v>29</v>
      </c>
      <c r="M594" s="38" t="s">
        <v>25</v>
      </c>
      <c r="N594" s="87"/>
      <c r="O594" s="95"/>
      <c r="P594" s="40">
        <v>44907</v>
      </c>
      <c r="Q594" s="35"/>
      <c r="R594" s="35"/>
      <c r="S594" s="35"/>
      <c r="T594" s="59">
        <f t="shared" ca="1" si="49"/>
        <v>73</v>
      </c>
    </row>
    <row r="595" spans="1:20" ht="57" hidden="1" customHeight="1" x14ac:dyDescent="0.3">
      <c r="A595" s="13">
        <v>592</v>
      </c>
      <c r="B595" s="57" t="s">
        <v>1397</v>
      </c>
      <c r="C595" s="20" t="s">
        <v>1675</v>
      </c>
      <c r="D595" s="20" t="s">
        <v>415</v>
      </c>
      <c r="E595" s="13">
        <v>86</v>
      </c>
      <c r="F595" s="14">
        <v>278800</v>
      </c>
      <c r="G595" s="19" t="s">
        <v>1685</v>
      </c>
      <c r="H595" s="18" t="s">
        <v>25</v>
      </c>
      <c r="I595" s="14">
        <v>158147</v>
      </c>
      <c r="J595" s="41" t="s">
        <v>1681</v>
      </c>
      <c r="K595" s="40">
        <v>45000</v>
      </c>
      <c r="L595" s="38" t="s">
        <v>29</v>
      </c>
      <c r="M595" s="38" t="s">
        <v>28</v>
      </c>
      <c r="N595" s="87"/>
      <c r="O595" s="95"/>
      <c r="P595" s="40">
        <v>44910</v>
      </c>
      <c r="Q595" s="35"/>
      <c r="R595" s="35"/>
      <c r="S595" s="35"/>
      <c r="T595" s="59">
        <f t="shared" ca="1" si="49"/>
        <v>76</v>
      </c>
    </row>
    <row r="596" spans="1:20" ht="57" hidden="1" customHeight="1" x14ac:dyDescent="0.3">
      <c r="A596" s="13">
        <v>593</v>
      </c>
      <c r="B596" s="57" t="s">
        <v>1711</v>
      </c>
      <c r="C596" s="20" t="s">
        <v>1698</v>
      </c>
      <c r="D596" s="20" t="s">
        <v>23</v>
      </c>
      <c r="E596" s="13">
        <v>253</v>
      </c>
      <c r="F596" s="14">
        <v>241100</v>
      </c>
      <c r="G596" s="19" t="s">
        <v>1709</v>
      </c>
      <c r="H596" s="18" t="s">
        <v>25</v>
      </c>
      <c r="I596" s="14">
        <v>177803.44999999998</v>
      </c>
      <c r="J596" s="41" t="s">
        <v>1702</v>
      </c>
      <c r="K596" s="40">
        <v>44917</v>
      </c>
      <c r="L596" s="38" t="s">
        <v>29</v>
      </c>
      <c r="M596" s="38" t="s">
        <v>1703</v>
      </c>
      <c r="N596" s="87"/>
      <c r="O596" s="95"/>
      <c r="P596" s="40">
        <v>44916</v>
      </c>
      <c r="Q596" s="35"/>
      <c r="R596" s="35"/>
      <c r="S596" s="35"/>
      <c r="T596" s="59">
        <f t="shared" ref="T596:T599" ca="1" si="50">(K596-TODAY())</f>
        <v>-7</v>
      </c>
    </row>
    <row r="597" spans="1:20" ht="57" hidden="1" customHeight="1" x14ac:dyDescent="0.3">
      <c r="A597" s="13">
        <v>594</v>
      </c>
      <c r="B597" s="57" t="s">
        <v>1712</v>
      </c>
      <c r="C597" s="20" t="s">
        <v>1699</v>
      </c>
      <c r="D597" s="20" t="s">
        <v>23</v>
      </c>
      <c r="E597" s="13">
        <v>298</v>
      </c>
      <c r="F597" s="14">
        <v>90000</v>
      </c>
      <c r="G597" s="19" t="s">
        <v>1710</v>
      </c>
      <c r="H597" s="18" t="s">
        <v>25</v>
      </c>
      <c r="I597" s="14">
        <v>108779</v>
      </c>
      <c r="J597" s="41" t="s">
        <v>1704</v>
      </c>
      <c r="K597" s="40">
        <v>44969</v>
      </c>
      <c r="L597" s="38" t="s">
        <v>29</v>
      </c>
      <c r="M597" s="38" t="s">
        <v>25</v>
      </c>
      <c r="N597" s="87"/>
      <c r="O597" s="95"/>
      <c r="P597" s="40">
        <v>44909</v>
      </c>
      <c r="Q597" s="35"/>
      <c r="R597" s="35"/>
      <c r="S597" s="35"/>
      <c r="T597" s="59">
        <f t="shared" ca="1" si="50"/>
        <v>45</v>
      </c>
    </row>
    <row r="598" spans="1:20" ht="57" hidden="1" customHeight="1" x14ac:dyDescent="0.3">
      <c r="A598" s="13">
        <v>595</v>
      </c>
      <c r="B598" s="57" t="s">
        <v>1713</v>
      </c>
      <c r="C598" s="20" t="s">
        <v>1700</v>
      </c>
      <c r="D598" s="20" t="s">
        <v>23</v>
      </c>
      <c r="E598" s="13">
        <v>112</v>
      </c>
      <c r="F598" s="14">
        <v>40000</v>
      </c>
      <c r="G598" s="19" t="s">
        <v>706</v>
      </c>
      <c r="H598" s="18" t="s">
        <v>25</v>
      </c>
      <c r="I598" s="14">
        <v>48400</v>
      </c>
      <c r="J598" s="41" t="s">
        <v>1705</v>
      </c>
      <c r="K598" s="40">
        <v>45275</v>
      </c>
      <c r="L598" s="38" t="s">
        <v>29</v>
      </c>
      <c r="M598" s="38" t="s">
        <v>1706</v>
      </c>
      <c r="N598" s="87"/>
      <c r="O598" s="95"/>
      <c r="P598" s="40">
        <v>44910</v>
      </c>
      <c r="Q598" s="35"/>
      <c r="R598" s="35"/>
      <c r="S598" s="35"/>
      <c r="T598" s="59">
        <f t="shared" ca="1" si="50"/>
        <v>351</v>
      </c>
    </row>
    <row r="599" spans="1:20" ht="57" hidden="1" customHeight="1" x14ac:dyDescent="0.3">
      <c r="A599" s="13">
        <v>596</v>
      </c>
      <c r="B599" s="57" t="s">
        <v>1714</v>
      </c>
      <c r="C599" s="20" t="s">
        <v>1701</v>
      </c>
      <c r="D599" s="20" t="s">
        <v>23</v>
      </c>
      <c r="E599" s="13">
        <v>224</v>
      </c>
      <c r="F599" s="14">
        <v>29075</v>
      </c>
      <c r="G599" s="19" t="s">
        <v>394</v>
      </c>
      <c r="H599" s="18" t="s">
        <v>25</v>
      </c>
      <c r="I599" s="14">
        <v>35150.5</v>
      </c>
      <c r="J599" s="41" t="s">
        <v>1707</v>
      </c>
      <c r="K599" s="40" t="s">
        <v>1708</v>
      </c>
      <c r="L599" s="38" t="s">
        <v>29</v>
      </c>
      <c r="M599" s="38" t="s">
        <v>25</v>
      </c>
      <c r="N599" s="87"/>
      <c r="O599" s="95"/>
      <c r="P599" s="40">
        <v>44907</v>
      </c>
      <c r="Q599" s="35"/>
      <c r="R599" s="35"/>
      <c r="S599" s="35"/>
      <c r="T599" s="59" t="e">
        <f t="shared" ca="1" si="50"/>
        <v>#VALUE!</v>
      </c>
    </row>
  </sheetData>
  <autoFilter ref="A7:R599">
    <filterColumn colId="1">
      <filters>
        <filter val="58/21 od 29.09.2021."/>
      </filters>
    </filterColumn>
    <sortState ref="A9:R54">
      <sortCondition sortBy="cellColor" ref="B7:B39" dxfId="0"/>
    </sortState>
  </autoFilter>
  <mergeCells count="14">
    <mergeCell ref="B6:B7"/>
    <mergeCell ref="A6:A7"/>
    <mergeCell ref="R6:R7"/>
    <mergeCell ref="H6:H7"/>
    <mergeCell ref="G6:G7"/>
    <mergeCell ref="F6:F7"/>
    <mergeCell ref="E6:E7"/>
    <mergeCell ref="I6:M6"/>
    <mergeCell ref="N6:N7"/>
    <mergeCell ref="O6:O7"/>
    <mergeCell ref="P6:P7"/>
    <mergeCell ref="Q6:Q7"/>
    <mergeCell ref="C6:C7"/>
    <mergeCell ref="D6:D7"/>
  </mergeCells>
  <conditionalFormatting sqref="T99:T100">
    <cfRule type="iconSet" priority="77">
      <iconSet>
        <cfvo type="percent" val="0"/>
        <cfvo type="num" val="1" gte="0"/>
        <cfvo type="num" val="30"/>
      </iconSet>
    </cfRule>
  </conditionalFormatting>
  <conditionalFormatting sqref="T69">
    <cfRule type="iconSet" priority="70">
      <iconSet>
        <cfvo type="percent" val="0"/>
        <cfvo type="num" val="1" gte="0"/>
        <cfvo type="num" val="30"/>
      </iconSet>
    </cfRule>
  </conditionalFormatting>
  <conditionalFormatting sqref="T104">
    <cfRule type="iconSet" priority="67">
      <iconSet>
        <cfvo type="percent" val="0"/>
        <cfvo type="num" val="1" gte="0"/>
        <cfvo type="num" val="30"/>
      </iconSet>
    </cfRule>
  </conditionalFormatting>
  <conditionalFormatting sqref="T114 T86 T84">
    <cfRule type="iconSet" priority="66">
      <iconSet>
        <cfvo type="percent" val="0"/>
        <cfvo type="num" val="1" gte="0"/>
        <cfvo type="num" val="30"/>
      </iconSet>
    </cfRule>
  </conditionalFormatting>
  <conditionalFormatting sqref="T83 T76">
    <cfRule type="iconSet" priority="65">
      <iconSet>
        <cfvo type="percent" val="0"/>
        <cfvo type="num" val="1" gte="0"/>
        <cfvo type="num" val="30"/>
      </iconSet>
    </cfRule>
  </conditionalFormatting>
  <conditionalFormatting sqref="T72">
    <cfRule type="iconSet" priority="64">
      <iconSet>
        <cfvo type="percent" val="0"/>
        <cfvo type="num" val="1" gte="0"/>
        <cfvo type="num" val="30"/>
      </iconSet>
    </cfRule>
  </conditionalFormatting>
  <conditionalFormatting sqref="T74">
    <cfRule type="iconSet" priority="87">
      <iconSet>
        <cfvo type="percent" val="0"/>
        <cfvo type="num" val="1" gte="0"/>
        <cfvo type="num" val="30"/>
      </iconSet>
    </cfRule>
  </conditionalFormatting>
  <conditionalFormatting sqref="T88 T82 T79:T80">
    <cfRule type="iconSet" priority="89">
      <iconSet>
        <cfvo type="percent" val="0"/>
        <cfvo type="num" val="1" gte="0"/>
        <cfvo type="num" val="30"/>
      </iconSet>
    </cfRule>
  </conditionalFormatting>
  <conditionalFormatting sqref="T108">
    <cfRule type="iconSet" priority="57">
      <iconSet>
        <cfvo type="percent" val="0"/>
        <cfvo type="num" val="1" gte="0"/>
        <cfvo type="num" val="30"/>
      </iconSet>
    </cfRule>
  </conditionalFormatting>
  <conditionalFormatting sqref="T112">
    <cfRule type="iconSet" priority="56">
      <iconSet>
        <cfvo type="percent" val="0"/>
        <cfvo type="num" val="1" gte="0"/>
        <cfvo type="num" val="30"/>
      </iconSet>
    </cfRule>
  </conditionalFormatting>
  <conditionalFormatting sqref="T106 T102:T103">
    <cfRule type="iconSet" priority="55">
      <iconSet>
        <cfvo type="percent" val="0"/>
        <cfvo type="num" val="1" gte="0"/>
        <cfvo type="num" val="30"/>
      </iconSet>
    </cfRule>
  </conditionalFormatting>
  <conditionalFormatting sqref="T96">
    <cfRule type="iconSet" priority="54">
      <iconSet>
        <cfvo type="percent" val="0"/>
        <cfvo type="num" val="1" gte="0"/>
        <cfvo type="num" val="30"/>
      </iconSet>
    </cfRule>
  </conditionalFormatting>
  <conditionalFormatting sqref="T120 T101">
    <cfRule type="iconSet" priority="49">
      <iconSet>
        <cfvo type="percent" val="0"/>
        <cfvo type="num" val="1" gte="0"/>
        <cfvo type="num" val="30"/>
      </iconSet>
    </cfRule>
  </conditionalFormatting>
  <conditionalFormatting sqref="T122">
    <cfRule type="iconSet" priority="48">
      <iconSet>
        <cfvo type="percent" val="0"/>
        <cfvo type="num" val="1" gte="0"/>
        <cfvo type="num" val="30"/>
      </iconSet>
    </cfRule>
  </conditionalFormatting>
  <conditionalFormatting sqref="T129 T113">
    <cfRule type="iconSet" priority="45">
      <iconSet>
        <cfvo type="percent" val="0"/>
        <cfvo type="num" val="1" gte="0"/>
        <cfvo type="num" val="30"/>
      </iconSet>
    </cfRule>
  </conditionalFormatting>
  <conditionalFormatting sqref="T126">
    <cfRule type="iconSet" priority="96">
      <iconSet>
        <cfvo type="percent" val="0"/>
        <cfvo type="num" val="1" gte="0"/>
        <cfvo type="num" val="30"/>
      </iconSet>
    </cfRule>
  </conditionalFormatting>
  <conditionalFormatting sqref="T98">
    <cfRule type="iconSet" priority="105">
      <iconSet>
        <cfvo type="percent" val="0"/>
        <cfvo type="num" val="1" gte="0"/>
        <cfvo type="num" val="30"/>
      </iconSet>
    </cfRule>
  </conditionalFormatting>
  <conditionalFormatting sqref="T127 T125">
    <cfRule type="iconSet" priority="40">
      <iconSet>
        <cfvo type="percent" val="0"/>
        <cfvo type="num" val="1" gte="0"/>
        <cfvo type="num" val="30"/>
      </iconSet>
    </cfRule>
  </conditionalFormatting>
  <conditionalFormatting sqref="T117">
    <cfRule type="iconSet" priority="136">
      <iconSet>
        <cfvo type="percent" val="0"/>
        <cfvo type="num" val="1" gte="0"/>
        <cfvo type="num" val="30"/>
      </iconSet>
    </cfRule>
  </conditionalFormatting>
  <conditionalFormatting sqref="T121">
    <cfRule type="iconSet" priority="172">
      <iconSet>
        <cfvo type="percent" val="0"/>
        <cfvo type="num" val="1" gte="0"/>
        <cfvo type="num" val="30"/>
      </iconSet>
    </cfRule>
  </conditionalFormatting>
  <conditionalFormatting sqref="T149">
    <cfRule type="iconSet" priority="30">
      <iconSet>
        <cfvo type="percent" val="0"/>
        <cfvo type="num" val="1" gte="0"/>
        <cfvo type="num" val="30"/>
      </iconSet>
    </cfRule>
  </conditionalFormatting>
  <conditionalFormatting sqref="T422:T426 T150 T428 T430:T431 T239">
    <cfRule type="iconSet" priority="29">
      <iconSet>
        <cfvo type="percent" val="0"/>
        <cfvo type="num" val="1" gte="0"/>
        <cfvo type="num" val="30"/>
      </iconSet>
    </cfRule>
  </conditionalFormatting>
  <conditionalFormatting sqref="T427 T196 T194 T429">
    <cfRule type="iconSet" priority="28">
      <iconSet>
        <cfvo type="percent" val="0"/>
        <cfvo type="num" val="1" gte="0"/>
        <cfvo type="num" val="30"/>
      </iconSet>
    </cfRule>
  </conditionalFormatting>
  <conditionalFormatting sqref="T168 T142">
    <cfRule type="iconSet" priority="26">
      <iconSet>
        <cfvo type="percent" val="0"/>
        <cfvo type="num" val="1" gte="0"/>
        <cfvo type="num" val="30"/>
      </iconSet>
    </cfRule>
  </conditionalFormatting>
  <conditionalFormatting sqref="T155">
    <cfRule type="iconSet" priority="25">
      <iconSet>
        <cfvo type="percent" val="0"/>
        <cfvo type="num" val="1" gte="0"/>
        <cfvo type="num" val="30"/>
      </iconSet>
    </cfRule>
  </conditionalFormatting>
  <conditionalFormatting sqref="T439">
    <cfRule type="iconSet" priority="23">
      <iconSet>
        <cfvo type="percent" val="0"/>
        <cfvo type="num" val="1" gte="0"/>
        <cfvo type="num" val="30"/>
      </iconSet>
    </cfRule>
  </conditionalFormatting>
  <conditionalFormatting sqref="T440:T443 T282:T283 T222 T182 T180 T167 T164 T162 T270:T271">
    <cfRule type="iconSet" priority="22">
      <iconSet>
        <cfvo type="percent" val="0"/>
        <cfvo type="num" val="1" gte="0"/>
        <cfvo type="num" val="30"/>
      </iconSet>
    </cfRule>
  </conditionalFormatting>
  <conditionalFormatting sqref="T444:T446">
    <cfRule type="iconSet" priority="18">
      <iconSet>
        <cfvo type="percent" val="0"/>
        <cfvo type="num" val="1" gte="0"/>
        <cfvo type="num" val="30"/>
      </iconSet>
    </cfRule>
  </conditionalFormatting>
  <conditionalFormatting sqref="T532:T533 T268:T269 T447:T520 T253:T254 T246 T244 T234 T230 T221 T200:T202 T186 T183 T181 T171:T173 T189:T193 T522:T523 T525:T526 T528:T529">
    <cfRule type="iconSet" priority="17">
      <iconSet>
        <cfvo type="percent" val="0"/>
        <cfvo type="num" val="1" gte="0"/>
        <cfvo type="num" val="30"/>
      </iconSet>
    </cfRule>
  </conditionalFormatting>
  <conditionalFormatting sqref="T521 T245 T524 T527 T530:T531 T534">
    <cfRule type="iconSet" priority="12">
      <iconSet>
        <cfvo type="percent" val="0"/>
        <cfvo type="num" val="1" gte="0"/>
        <cfvo type="num" val="30"/>
      </iconSet>
    </cfRule>
  </conditionalFormatting>
  <conditionalFormatting sqref="T432:T433 T214">
    <cfRule type="iconSet" priority="257">
      <iconSet>
        <cfvo type="percent" val="0"/>
        <cfvo type="num" val="1" gte="0"/>
        <cfvo type="num" val="30"/>
      </iconSet>
    </cfRule>
  </conditionalFormatting>
  <conditionalFormatting sqref="T203:T204 T195 T109:T111 T75 T8:T68 T70:T71 T73 T77:T78 T81 T85 T87 T89:T95 T97 T107 T105 T115:T116 T118:T119 T123:T124 T128 T130:T141 T143:T148 T151:T154 T163 T156:T161 T165:T166 T169:T170 T174:T179 T184:T185 T197:T199 T206:T212 T215:T220 T266 T264 T256:T262 T247:T252 T240:T243 T235:T238 T231:T233 T227:T229 T223:T225 T272:T275 T277 T281 T286:T421">
    <cfRule type="iconSet" priority="262">
      <iconSet>
        <cfvo type="percent" val="0"/>
        <cfvo type="num" val="1" gte="0"/>
        <cfvo type="num" val="30"/>
      </iconSet>
    </cfRule>
  </conditionalFormatting>
  <conditionalFormatting sqref="T535:T544 T285 T267 T255">
    <cfRule type="iconSet" priority="10">
      <iconSet>
        <cfvo type="percent" val="0"/>
        <cfvo type="num" val="1" gte="0"/>
        <cfvo type="num" val="30"/>
      </iconSet>
    </cfRule>
  </conditionalFormatting>
  <conditionalFormatting sqref="T434:T438 T226 T213 T205 T187:T188">
    <cfRule type="iconSet" priority="294">
      <iconSet>
        <cfvo type="percent" val="0"/>
        <cfvo type="num" val="1" gte="0"/>
        <cfvo type="num" val="30"/>
      </iconSet>
    </cfRule>
  </conditionalFormatting>
  <conditionalFormatting sqref="T545">
    <cfRule type="iconSet" priority="9">
      <iconSet>
        <cfvo type="percent" val="0"/>
        <cfvo type="num" val="1" gte="0"/>
        <cfvo type="num" val="30"/>
      </iconSet>
    </cfRule>
  </conditionalFormatting>
  <conditionalFormatting sqref="T546:T560 T284 T276 T265 T263">
    <cfRule type="iconSet" priority="8">
      <iconSet>
        <cfvo type="percent" val="0"/>
        <cfvo type="num" val="1" gte="0"/>
        <cfvo type="num" val="30"/>
      </iconSet>
    </cfRule>
  </conditionalFormatting>
  <conditionalFormatting sqref="T561:T564">
    <cfRule type="iconSet" priority="7">
      <iconSet>
        <cfvo type="percent" val="0"/>
        <cfvo type="num" val="1" gte="0"/>
        <cfvo type="num" val="30"/>
      </iconSet>
    </cfRule>
  </conditionalFormatting>
  <conditionalFormatting sqref="T565:T572">
    <cfRule type="iconSet" priority="6">
      <iconSet>
        <cfvo type="percent" val="0"/>
        <cfvo type="num" val="1" gte="0"/>
        <cfvo type="num" val="30"/>
      </iconSet>
    </cfRule>
  </conditionalFormatting>
  <conditionalFormatting sqref="T579:T582">
    <cfRule type="iconSet" priority="4">
      <iconSet>
        <cfvo type="percent" val="0"/>
        <cfvo type="num" val="1" gte="0"/>
        <cfvo type="num" val="30"/>
      </iconSet>
    </cfRule>
  </conditionalFormatting>
  <conditionalFormatting sqref="T583:T584">
    <cfRule type="iconSet" priority="3">
      <iconSet>
        <cfvo type="percent" val="0"/>
        <cfvo type="num" val="1" gte="0"/>
        <cfvo type="num" val="30"/>
      </iconSet>
    </cfRule>
  </conditionalFormatting>
  <conditionalFormatting sqref="T585:T595">
    <cfRule type="iconSet" priority="2">
      <iconSet>
        <cfvo type="percent" val="0"/>
        <cfvo type="num" val="1" gte="0"/>
        <cfvo type="num" val="30"/>
      </iconSet>
    </cfRule>
  </conditionalFormatting>
  <conditionalFormatting sqref="T596:T599">
    <cfRule type="iconSet" priority="1">
      <iconSet>
        <cfvo type="percent" val="0"/>
        <cfvo type="num" val="1" gte="0"/>
        <cfvo type="num" val="30"/>
      </iconSet>
    </cfRule>
  </conditionalFormatting>
  <conditionalFormatting sqref="T573:T578 T278:T280">
    <cfRule type="iconSet" priority="397">
      <iconSet>
        <cfvo type="percent" val="0"/>
        <cfvo type="num" val="1" gte="0"/>
        <cfvo type="num" val="30"/>
      </iconSet>
    </cfRule>
  </conditionalFormatting>
  <hyperlinks>
    <hyperlink ref="S180" r:id="rId1"/>
  </hyperlinks>
  <pageMargins left="0.7" right="0.7" top="0.75" bottom="0.75" header="0.3" footer="0.3"/>
  <pageSetup paperSize="9" scale="24" fitToHeight="0" orientation="portrait" horizontalDpi="4294967294" verticalDpi="4294967294" r:id="rId2"/>
  <drawing r:id="rId3"/>
  <legacyDrawing r:id="rId4"/>
  <oleObjects>
    <mc:AlternateContent xmlns:mc="http://schemas.openxmlformats.org/markup-compatibility/2006">
      <mc:Choice Requires="x14">
        <oleObject progId="AcroExch.Document.11" dvAspect="DVASPECT_ICON" shapeId="1033" r:id="rId5">
          <objectPr defaultSize="0" autoPict="0" r:id="rId6">
            <anchor moveWithCells="1">
              <from>
                <xdr:col>18</xdr:col>
                <xdr:colOff>259080</xdr:colOff>
                <xdr:row>12</xdr:row>
                <xdr:rowOff>373380</xdr:rowOff>
              </from>
              <to>
                <xdr:col>18</xdr:col>
                <xdr:colOff>807720</xdr:colOff>
                <xdr:row>138</xdr:row>
                <xdr:rowOff>441960</xdr:rowOff>
              </to>
            </anchor>
          </objectPr>
        </oleObject>
      </mc:Choice>
      <mc:Fallback>
        <oleObject progId="AcroExch.Document.11" dvAspect="DVASPECT_ICON" shapeId="1033" r:id="rId5"/>
      </mc:Fallback>
    </mc:AlternateContent>
    <mc:AlternateContent xmlns:mc="http://schemas.openxmlformats.org/markup-compatibility/2006">
      <mc:Choice Requires="x14">
        <oleObject progId="AcroExch.Document.11" dvAspect="DVASPECT_ICON" shapeId="1037" r:id="rId7">
          <objectPr defaultSize="0" autoPict="0" r:id="rId8">
            <anchor moveWithCells="1">
              <from>
                <xdr:col>18</xdr:col>
                <xdr:colOff>312420</xdr:colOff>
                <xdr:row>16</xdr:row>
                <xdr:rowOff>99060</xdr:rowOff>
              </from>
              <to>
                <xdr:col>18</xdr:col>
                <xdr:colOff>754380</xdr:colOff>
                <xdr:row>138</xdr:row>
                <xdr:rowOff>350520</xdr:rowOff>
              </to>
            </anchor>
          </objectPr>
        </oleObject>
      </mc:Choice>
      <mc:Fallback>
        <oleObject progId="AcroExch.Document.11" dvAspect="DVASPECT_ICON" shapeId="1037" r:id="rId7"/>
      </mc:Fallback>
    </mc:AlternateContent>
    <mc:AlternateContent xmlns:mc="http://schemas.openxmlformats.org/markup-compatibility/2006">
      <mc:Choice Requires="x14">
        <oleObject progId="AcroExch.Document.11" dvAspect="DVASPECT_ICON" shapeId="1038" r:id="rId9">
          <objectPr defaultSize="0" autoPict="0" r:id="rId10">
            <anchor moveWithCells="1">
              <from>
                <xdr:col>18</xdr:col>
                <xdr:colOff>289560</xdr:colOff>
                <xdr:row>33</xdr:row>
                <xdr:rowOff>182880</xdr:rowOff>
              </from>
              <to>
                <xdr:col>18</xdr:col>
                <xdr:colOff>754380</xdr:colOff>
                <xdr:row>138</xdr:row>
                <xdr:rowOff>381000</xdr:rowOff>
              </to>
            </anchor>
          </objectPr>
        </oleObject>
      </mc:Choice>
      <mc:Fallback>
        <oleObject progId="AcroExch.Document.11" dvAspect="DVASPECT_ICON" shapeId="1038" r:id="rId9"/>
      </mc:Fallback>
    </mc:AlternateContent>
    <mc:AlternateContent xmlns:mc="http://schemas.openxmlformats.org/markup-compatibility/2006">
      <mc:Choice Requires="x14">
        <oleObject progId="AcroExch.Document.11" dvAspect="DVASPECT_ICON" shapeId="1039" r:id="rId11">
          <objectPr defaultSize="0" autoPict="0" r:id="rId12">
            <anchor moveWithCells="1">
              <from>
                <xdr:col>18</xdr:col>
                <xdr:colOff>312420</xdr:colOff>
                <xdr:row>34</xdr:row>
                <xdr:rowOff>137160</xdr:rowOff>
              </from>
              <to>
                <xdr:col>18</xdr:col>
                <xdr:colOff>807720</xdr:colOff>
                <xdr:row>138</xdr:row>
                <xdr:rowOff>426720</xdr:rowOff>
              </to>
            </anchor>
          </objectPr>
        </oleObject>
      </mc:Choice>
      <mc:Fallback>
        <oleObject progId="AcroExch.Document.11" dvAspect="DVASPECT_ICON" shapeId="1039" r:id="rId11"/>
      </mc:Fallback>
    </mc:AlternateContent>
    <mc:AlternateContent xmlns:mc="http://schemas.openxmlformats.org/markup-compatibility/2006">
      <mc:Choice Requires="x14">
        <oleObject progId="AcroExch.Document.11" dvAspect="DVASPECT_ICON" shapeId="1040" r:id="rId13">
          <objectPr defaultSize="0" autoPict="0" r:id="rId14">
            <anchor moveWithCells="1">
              <from>
                <xdr:col>18</xdr:col>
                <xdr:colOff>335280</xdr:colOff>
                <xdr:row>35</xdr:row>
                <xdr:rowOff>190500</xdr:rowOff>
              </from>
              <to>
                <xdr:col>18</xdr:col>
                <xdr:colOff>807720</xdr:colOff>
                <xdr:row>138</xdr:row>
                <xdr:rowOff>373380</xdr:rowOff>
              </to>
            </anchor>
          </objectPr>
        </oleObject>
      </mc:Choice>
      <mc:Fallback>
        <oleObject progId="AcroExch.Document.11" dvAspect="DVASPECT_ICON" shapeId="1040" r:id="rId13"/>
      </mc:Fallback>
    </mc:AlternateContent>
    <mc:AlternateContent xmlns:mc="http://schemas.openxmlformats.org/markup-compatibility/2006">
      <mc:Choice Requires="x14">
        <oleObject progId="AcroExch.Document.11" dvAspect="DVASPECT_ICON" shapeId="1041" r:id="rId15">
          <objectPr defaultSize="0" autoPict="0" r:id="rId16">
            <anchor moveWithCells="1">
              <from>
                <xdr:col>18</xdr:col>
                <xdr:colOff>373380</xdr:colOff>
                <xdr:row>36</xdr:row>
                <xdr:rowOff>152400</xdr:rowOff>
              </from>
              <to>
                <xdr:col>18</xdr:col>
                <xdr:colOff>754380</xdr:colOff>
                <xdr:row>138</xdr:row>
                <xdr:rowOff>342900</xdr:rowOff>
              </to>
            </anchor>
          </objectPr>
        </oleObject>
      </mc:Choice>
      <mc:Fallback>
        <oleObject progId="AcroExch.Document.11" dvAspect="DVASPECT_ICON" shapeId="1041" r:id="rId15"/>
      </mc:Fallback>
    </mc:AlternateContent>
    <mc:AlternateContent xmlns:mc="http://schemas.openxmlformats.org/markup-compatibility/2006">
      <mc:Choice Requires="x14">
        <oleObject progId="AcroExch.Document.11" dvAspect="DVASPECT_ICON" shapeId="1042" r:id="rId17">
          <objectPr defaultSize="0" autoPict="0" r:id="rId18">
            <anchor moveWithCells="1">
              <from>
                <xdr:col>18</xdr:col>
                <xdr:colOff>426720</xdr:colOff>
                <xdr:row>37</xdr:row>
                <xdr:rowOff>213360</xdr:rowOff>
              </from>
              <to>
                <xdr:col>18</xdr:col>
                <xdr:colOff>807720</xdr:colOff>
                <xdr:row>138</xdr:row>
                <xdr:rowOff>304800</xdr:rowOff>
              </to>
            </anchor>
          </objectPr>
        </oleObject>
      </mc:Choice>
      <mc:Fallback>
        <oleObject progId="AcroExch.Document.11" dvAspect="DVASPECT_ICON" shapeId="1042" r:id="rId17"/>
      </mc:Fallback>
    </mc:AlternateContent>
    <mc:AlternateContent xmlns:mc="http://schemas.openxmlformats.org/markup-compatibility/2006">
      <mc:Choice Requires="x14">
        <oleObject progId="AcroExch.Document.11" dvAspect="DVASPECT_ICON" shapeId="1043" r:id="rId19">
          <objectPr defaultSize="0" autoPict="0" r:id="rId20">
            <anchor moveWithCells="1">
              <from>
                <xdr:col>18</xdr:col>
                <xdr:colOff>388620</xdr:colOff>
                <xdr:row>38</xdr:row>
                <xdr:rowOff>182880</xdr:rowOff>
              </from>
              <to>
                <xdr:col>18</xdr:col>
                <xdr:colOff>861060</xdr:colOff>
                <xdr:row>138</xdr:row>
                <xdr:rowOff>419100</xdr:rowOff>
              </to>
            </anchor>
          </objectPr>
        </oleObject>
      </mc:Choice>
      <mc:Fallback>
        <oleObject progId="AcroExch.Document.11" dvAspect="DVASPECT_ICON" shapeId="1043" r:id="rId19"/>
      </mc:Fallback>
    </mc:AlternateContent>
    <mc:AlternateContent xmlns:mc="http://schemas.openxmlformats.org/markup-compatibility/2006">
      <mc:Choice Requires="x14">
        <oleObject progId="AcroExch.Document.11" dvAspect="DVASPECT_ICON" shapeId="1044" r:id="rId21">
          <objectPr defaultSize="0" autoPict="0" r:id="rId22">
            <anchor moveWithCells="1">
              <from>
                <xdr:col>18</xdr:col>
                <xdr:colOff>381000</xdr:colOff>
                <xdr:row>39</xdr:row>
                <xdr:rowOff>144780</xdr:rowOff>
              </from>
              <to>
                <xdr:col>18</xdr:col>
                <xdr:colOff>807720</xdr:colOff>
                <xdr:row>138</xdr:row>
                <xdr:rowOff>365760</xdr:rowOff>
              </to>
            </anchor>
          </objectPr>
        </oleObject>
      </mc:Choice>
      <mc:Fallback>
        <oleObject progId="AcroExch.Document.11" dvAspect="DVASPECT_ICON" shapeId="1044" r:id="rId21"/>
      </mc:Fallback>
    </mc:AlternateContent>
    <mc:AlternateContent xmlns:mc="http://schemas.openxmlformats.org/markup-compatibility/2006">
      <mc:Choice Requires="x14">
        <oleObject progId="AcroExch.Document.11" dvAspect="DVASPECT_ICON" shapeId="1045" r:id="rId23">
          <objectPr defaultSize="0" autoPict="0" r:id="rId24">
            <anchor moveWithCells="1">
              <from>
                <xdr:col>18</xdr:col>
                <xdr:colOff>297180</xdr:colOff>
                <xdr:row>40</xdr:row>
                <xdr:rowOff>160020</xdr:rowOff>
              </from>
              <to>
                <xdr:col>18</xdr:col>
                <xdr:colOff>723900</xdr:colOff>
                <xdr:row>138</xdr:row>
                <xdr:rowOff>365760</xdr:rowOff>
              </to>
            </anchor>
          </objectPr>
        </oleObject>
      </mc:Choice>
      <mc:Fallback>
        <oleObject progId="AcroExch.Document.11" dvAspect="DVASPECT_ICON" shapeId="1045" r:id="rId23"/>
      </mc:Fallback>
    </mc:AlternateContent>
    <mc:AlternateContent xmlns:mc="http://schemas.openxmlformats.org/markup-compatibility/2006">
      <mc:Choice Requires="x14">
        <oleObject progId="AcroExch.Document.11" dvAspect="DVASPECT_ICON" shapeId="1046" r:id="rId25">
          <objectPr defaultSize="0" autoPict="0" r:id="rId26">
            <anchor moveWithCells="1">
              <from>
                <xdr:col>18</xdr:col>
                <xdr:colOff>236220</xdr:colOff>
                <xdr:row>49</xdr:row>
                <xdr:rowOff>152400</xdr:rowOff>
              </from>
              <to>
                <xdr:col>18</xdr:col>
                <xdr:colOff>693420</xdr:colOff>
                <xdr:row>138</xdr:row>
                <xdr:rowOff>419100</xdr:rowOff>
              </to>
            </anchor>
          </objectPr>
        </oleObject>
      </mc:Choice>
      <mc:Fallback>
        <oleObject progId="AcroExch.Document.11" dvAspect="DVASPECT_ICON" shapeId="1046" r:id="rId25"/>
      </mc:Fallback>
    </mc:AlternateContent>
    <mc:AlternateContent xmlns:mc="http://schemas.openxmlformats.org/markup-compatibility/2006">
      <mc:Choice Requires="x14">
        <oleObject progId="AcroExch.Document.11" dvAspect="DVASPECT_ICON" shapeId="1047" r:id="rId27">
          <objectPr defaultSize="0" autoPict="0" r:id="rId28">
            <anchor moveWithCells="1">
              <from>
                <xdr:col>18</xdr:col>
                <xdr:colOff>297180</xdr:colOff>
                <xdr:row>53</xdr:row>
                <xdr:rowOff>83820</xdr:rowOff>
              </from>
              <to>
                <xdr:col>18</xdr:col>
                <xdr:colOff>807720</xdr:colOff>
                <xdr:row>138</xdr:row>
                <xdr:rowOff>426720</xdr:rowOff>
              </to>
            </anchor>
          </objectPr>
        </oleObject>
      </mc:Choice>
      <mc:Fallback>
        <oleObject progId="AcroExch.Document.11" dvAspect="DVASPECT_ICON" shapeId="1047" r:id="rId27"/>
      </mc:Fallback>
    </mc:AlternateContent>
    <mc:AlternateContent xmlns:mc="http://schemas.openxmlformats.org/markup-compatibility/2006">
      <mc:Choice Requires="x14">
        <oleObject progId="AcroExch.Document.11" dvAspect="DVASPECT_ICON" shapeId="1048" r:id="rId29">
          <objectPr defaultSize="0" autoPict="0" r:id="rId30">
            <anchor moveWithCells="1">
              <from>
                <xdr:col>18</xdr:col>
                <xdr:colOff>297180</xdr:colOff>
                <xdr:row>52</xdr:row>
                <xdr:rowOff>144780</xdr:rowOff>
              </from>
              <to>
                <xdr:col>18</xdr:col>
                <xdr:colOff>838200</xdr:colOff>
                <xdr:row>138</xdr:row>
                <xdr:rowOff>457200</xdr:rowOff>
              </to>
            </anchor>
          </objectPr>
        </oleObject>
      </mc:Choice>
      <mc:Fallback>
        <oleObject progId="AcroExch.Document.11" dvAspect="DVASPECT_ICON" shapeId="1048" r:id="rId29"/>
      </mc:Fallback>
    </mc:AlternateContent>
    <mc:AlternateContent xmlns:mc="http://schemas.openxmlformats.org/markup-compatibility/2006">
      <mc:Choice Requires="x14">
        <oleObject progId="AcroExch.Document.11" dvAspect="DVASPECT_ICON" shapeId="1049" r:id="rId31">
          <objectPr defaultSize="0" autoPict="0" r:id="rId32">
            <anchor moveWithCells="1">
              <from>
                <xdr:col>18</xdr:col>
                <xdr:colOff>304800</xdr:colOff>
                <xdr:row>61</xdr:row>
                <xdr:rowOff>190500</xdr:rowOff>
              </from>
              <to>
                <xdr:col>18</xdr:col>
                <xdr:colOff>754380</xdr:colOff>
                <xdr:row>138</xdr:row>
                <xdr:rowOff>373380</xdr:rowOff>
              </to>
            </anchor>
          </objectPr>
        </oleObject>
      </mc:Choice>
      <mc:Fallback>
        <oleObject progId="AcroExch.Document.11" dvAspect="DVASPECT_ICON" shapeId="1049" r:id="rId31"/>
      </mc:Fallback>
    </mc:AlternateContent>
    <mc:AlternateContent xmlns:mc="http://schemas.openxmlformats.org/markup-compatibility/2006">
      <mc:Choice Requires="x14">
        <oleObject progId="AcroExch.Document.11" dvAspect="DVASPECT_ICON" shapeId="1050" r:id="rId33">
          <objectPr defaultSize="0" autoPict="0" r:id="rId34">
            <anchor moveWithCells="1">
              <from>
                <xdr:col>18</xdr:col>
                <xdr:colOff>213360</xdr:colOff>
                <xdr:row>51</xdr:row>
                <xdr:rowOff>350520</xdr:rowOff>
              </from>
              <to>
                <xdr:col>18</xdr:col>
                <xdr:colOff>754380</xdr:colOff>
                <xdr:row>138</xdr:row>
                <xdr:rowOff>464820</xdr:rowOff>
              </to>
            </anchor>
          </objectPr>
        </oleObject>
      </mc:Choice>
      <mc:Fallback>
        <oleObject progId="AcroExch.Document.11" dvAspect="DVASPECT_ICON" shapeId="1050" r:id="rId33"/>
      </mc:Fallback>
    </mc:AlternateContent>
    <mc:AlternateContent xmlns:mc="http://schemas.openxmlformats.org/markup-compatibility/2006">
      <mc:Choice Requires="x14">
        <oleObject progId="AcroExch.Document.11" dvAspect="DVASPECT_ICON" shapeId="1051" r:id="rId35">
          <objectPr defaultSize="0" autoPict="0" r:id="rId36">
            <anchor moveWithCells="1">
              <from>
                <xdr:col>18</xdr:col>
                <xdr:colOff>335280</xdr:colOff>
                <xdr:row>40</xdr:row>
                <xdr:rowOff>861060</xdr:rowOff>
              </from>
              <to>
                <xdr:col>18</xdr:col>
                <xdr:colOff>723900</xdr:colOff>
                <xdr:row>138</xdr:row>
                <xdr:rowOff>373380</xdr:rowOff>
              </to>
            </anchor>
          </objectPr>
        </oleObject>
      </mc:Choice>
      <mc:Fallback>
        <oleObject progId="AcroExch.Document.11" dvAspect="DVASPECT_ICON" shapeId="1051" r:id="rId35"/>
      </mc:Fallback>
    </mc:AlternateContent>
    <mc:AlternateContent xmlns:mc="http://schemas.openxmlformats.org/markup-compatibility/2006">
      <mc:Choice Requires="x14">
        <oleObject progId="AcroExch.Document.11" dvAspect="DVASPECT_ICON" shapeId="1052" r:id="rId37">
          <objectPr defaultSize="0" autoPict="0" r:id="rId38">
            <anchor moveWithCells="1">
              <from>
                <xdr:col>18</xdr:col>
                <xdr:colOff>350520</xdr:colOff>
                <xdr:row>33</xdr:row>
                <xdr:rowOff>838200</xdr:rowOff>
              </from>
              <to>
                <xdr:col>18</xdr:col>
                <xdr:colOff>838200</xdr:colOff>
                <xdr:row>138</xdr:row>
                <xdr:rowOff>411480</xdr:rowOff>
              </to>
            </anchor>
          </objectPr>
        </oleObject>
      </mc:Choice>
      <mc:Fallback>
        <oleObject progId="AcroExch.Document.11" dvAspect="DVASPECT_ICON" shapeId="1052" r:id="rId37"/>
      </mc:Fallback>
    </mc:AlternateContent>
    <mc:AlternateContent xmlns:mc="http://schemas.openxmlformats.org/markup-compatibility/2006">
      <mc:Choice Requires="x14">
        <oleObject progId="AcroExch.Document.11" dvAspect="DVASPECT_ICON" shapeId="1053" r:id="rId39">
          <objectPr defaultSize="0" autoPict="0" r:id="rId40">
            <anchor moveWithCells="1">
              <from>
                <xdr:col>18</xdr:col>
                <xdr:colOff>198120</xdr:colOff>
                <xdr:row>67</xdr:row>
                <xdr:rowOff>228600</xdr:rowOff>
              </from>
              <to>
                <xdr:col>18</xdr:col>
                <xdr:colOff>723900</xdr:colOff>
                <xdr:row>138</xdr:row>
                <xdr:rowOff>457200</xdr:rowOff>
              </to>
            </anchor>
          </objectPr>
        </oleObject>
      </mc:Choice>
      <mc:Fallback>
        <oleObject progId="AcroExch.Document.11" dvAspect="DVASPECT_ICON" shapeId="1053" r:id="rId39"/>
      </mc:Fallback>
    </mc:AlternateContent>
    <mc:AlternateContent xmlns:mc="http://schemas.openxmlformats.org/markup-compatibility/2006">
      <mc:Choice Requires="x14">
        <oleObject progId="AcroExch.Document.11" dvAspect="DVASPECT_ICON" shapeId="1055" r:id="rId41">
          <objectPr defaultSize="0" autoPict="0" r:id="rId42">
            <anchor moveWithCells="1">
              <from>
                <xdr:col>18</xdr:col>
                <xdr:colOff>342900</xdr:colOff>
                <xdr:row>145</xdr:row>
                <xdr:rowOff>220980</xdr:rowOff>
              </from>
              <to>
                <xdr:col>18</xdr:col>
                <xdr:colOff>647700</xdr:colOff>
                <xdr:row>600</xdr:row>
                <xdr:rowOff>76200</xdr:rowOff>
              </to>
            </anchor>
          </objectPr>
        </oleObject>
      </mc:Choice>
      <mc:Fallback>
        <oleObject progId="AcroExch.Document.11" dvAspect="DVASPECT_ICON" shapeId="1055" r:id="rId41"/>
      </mc:Fallback>
    </mc:AlternateContent>
    <mc:AlternateContent xmlns:mc="http://schemas.openxmlformats.org/markup-compatibility/2006">
      <mc:Choice Requires="x14">
        <oleObject progId="Acrobat Document" dvAspect="DVASPECT_ICON" shapeId="1056" r:id="rId43">
          <objectPr defaultSize="0" autoPict="0" r:id="rId44">
            <anchor moveWithCells="1">
              <from>
                <xdr:col>18</xdr:col>
                <xdr:colOff>259080</xdr:colOff>
                <xdr:row>171</xdr:row>
                <xdr:rowOff>182880</xdr:rowOff>
              </from>
              <to>
                <xdr:col>18</xdr:col>
                <xdr:colOff>678180</xdr:colOff>
                <xdr:row>600</xdr:row>
                <xdr:rowOff>129540</xdr:rowOff>
              </to>
            </anchor>
          </objectPr>
        </oleObject>
      </mc:Choice>
      <mc:Fallback>
        <oleObject progId="Acrobat Document" dvAspect="DVASPECT_ICON" shapeId="1056" r:id="rId43"/>
      </mc:Fallback>
    </mc:AlternateContent>
    <mc:AlternateContent xmlns:mc="http://schemas.openxmlformats.org/markup-compatibility/2006">
      <mc:Choice Requires="x14">
        <oleObject progId="AcroExch.Document.11" dvAspect="DVASPECT_ICON" shapeId="1058" r:id="rId45">
          <objectPr defaultSize="0" autoPict="0" r:id="rId46">
            <anchor moveWithCells="1" sizeWithCells="1">
              <from>
                <xdr:col>18</xdr:col>
                <xdr:colOff>312420</xdr:colOff>
                <xdr:row>176</xdr:row>
                <xdr:rowOff>327660</xdr:rowOff>
              </from>
              <to>
                <xdr:col>18</xdr:col>
                <xdr:colOff>876300</xdr:colOff>
                <xdr:row>176</xdr:row>
                <xdr:rowOff>731520</xdr:rowOff>
              </to>
            </anchor>
          </objectPr>
        </oleObject>
      </mc:Choice>
      <mc:Fallback>
        <oleObject progId="AcroExch.Document.11" dvAspect="DVASPECT_ICON" shapeId="1058" r:id="rId45"/>
      </mc:Fallback>
    </mc:AlternateContent>
    <mc:AlternateContent xmlns:mc="http://schemas.openxmlformats.org/markup-compatibility/2006">
      <mc:Choice Requires="x14">
        <oleObject progId="AcroExch.Document.11" dvAspect="DVASPECT_ICON" shapeId="1059" r:id="rId47">
          <objectPr defaultSize="0" autoPict="0" r:id="rId48">
            <anchor moveWithCells="1">
              <from>
                <xdr:col>18</xdr:col>
                <xdr:colOff>350520</xdr:colOff>
                <xdr:row>187</xdr:row>
                <xdr:rowOff>251460</xdr:rowOff>
              </from>
              <to>
                <xdr:col>18</xdr:col>
                <xdr:colOff>670560</xdr:colOff>
                <xdr:row>600</xdr:row>
                <xdr:rowOff>76200</xdr:rowOff>
              </to>
            </anchor>
          </objectPr>
        </oleObject>
      </mc:Choice>
      <mc:Fallback>
        <oleObject progId="AcroExch.Document.11" dvAspect="DVASPECT_ICON" shapeId="1059" r:id="rId47"/>
      </mc:Fallback>
    </mc:AlternateContent>
    <mc:AlternateContent xmlns:mc="http://schemas.openxmlformats.org/markup-compatibility/2006">
      <mc:Choice Requires="x14">
        <oleObject progId="AcroExch.Document.11" dvAspect="DVASPECT_ICON" shapeId="1060" r:id="rId49">
          <objectPr defaultSize="0" autoPict="0" r:id="rId50">
            <anchor moveWithCells="1">
              <from>
                <xdr:col>18</xdr:col>
                <xdr:colOff>251460</xdr:colOff>
                <xdr:row>221</xdr:row>
                <xdr:rowOff>350520</xdr:rowOff>
              </from>
              <to>
                <xdr:col>18</xdr:col>
                <xdr:colOff>723900</xdr:colOff>
                <xdr:row>601</xdr:row>
                <xdr:rowOff>45720</xdr:rowOff>
              </to>
            </anchor>
          </objectPr>
        </oleObject>
      </mc:Choice>
      <mc:Fallback>
        <oleObject progId="AcroExch.Document.11" dvAspect="DVASPECT_ICON" shapeId="1060" r:id="rId49"/>
      </mc:Fallback>
    </mc:AlternateContent>
    <mc:AlternateContent xmlns:mc="http://schemas.openxmlformats.org/markup-compatibility/2006">
      <mc:Choice Requires="x14">
        <oleObject progId="AcroExch.Document.11" dvAspect="DVASPECT_ICON" shapeId="1061" r:id="rId51">
          <objectPr defaultSize="0" autoPict="0" r:id="rId52">
            <anchor moveWithCells="1">
              <from>
                <xdr:col>18</xdr:col>
                <xdr:colOff>297180</xdr:colOff>
                <xdr:row>222</xdr:row>
                <xdr:rowOff>556260</xdr:rowOff>
              </from>
              <to>
                <xdr:col>18</xdr:col>
                <xdr:colOff>762000</xdr:colOff>
                <xdr:row>601</xdr:row>
                <xdr:rowOff>38100</xdr:rowOff>
              </to>
            </anchor>
          </objectPr>
        </oleObject>
      </mc:Choice>
      <mc:Fallback>
        <oleObject progId="AcroExch.Document.11" dvAspect="DVASPECT_ICON" shapeId="1061" r:id="rId51"/>
      </mc:Fallback>
    </mc:AlternateContent>
    <mc:AlternateContent xmlns:mc="http://schemas.openxmlformats.org/markup-compatibility/2006">
      <mc:Choice Requires="x14">
        <oleObject progId="AcroExch.Document.11" dvAspect="DVASPECT_ICON" shapeId="1062" r:id="rId53">
          <objectPr defaultSize="0" autoPict="0" r:id="rId54">
            <anchor moveWithCells="1">
              <from>
                <xdr:col>18</xdr:col>
                <xdr:colOff>137160</xdr:colOff>
                <xdr:row>179</xdr:row>
                <xdr:rowOff>137160</xdr:rowOff>
              </from>
              <to>
                <xdr:col>18</xdr:col>
                <xdr:colOff>655320</xdr:colOff>
                <xdr:row>601</xdr:row>
                <xdr:rowOff>76200</xdr:rowOff>
              </to>
            </anchor>
          </objectPr>
        </oleObject>
      </mc:Choice>
      <mc:Fallback>
        <oleObject progId="AcroExch.Document.11" dvAspect="DVASPECT_ICON" shapeId="1062" r:id="rId53"/>
      </mc:Fallback>
    </mc:AlternateContent>
    <mc:AlternateContent xmlns:mc="http://schemas.openxmlformats.org/markup-compatibility/2006">
      <mc:Choice Requires="x14">
        <oleObject progId="AcroExch.Document.11" dvAspect="DVASPECT_ICON" shapeId="1063" r:id="rId55">
          <objectPr defaultSize="0" autoPict="0" r:id="rId56">
            <anchor moveWithCells="1">
              <from>
                <xdr:col>18</xdr:col>
                <xdr:colOff>190500</xdr:colOff>
                <xdr:row>245</xdr:row>
                <xdr:rowOff>144780</xdr:rowOff>
              </from>
              <to>
                <xdr:col>18</xdr:col>
                <xdr:colOff>541020</xdr:colOff>
                <xdr:row>600</xdr:row>
                <xdr:rowOff>114300</xdr:rowOff>
              </to>
            </anchor>
          </objectPr>
        </oleObject>
      </mc:Choice>
      <mc:Fallback>
        <oleObject progId="AcroExch.Document.11" dvAspect="DVASPECT_ICON" shapeId="1063" r:id="rId55"/>
      </mc:Fallback>
    </mc:AlternateContent>
    <mc:AlternateContent xmlns:mc="http://schemas.openxmlformats.org/markup-compatibility/2006">
      <mc:Choice Requires="x14">
        <oleObject progId="AcroExch.Document.11" dvAspect="DVASPECT_ICON" shapeId="1064" r:id="rId57">
          <objectPr defaultSize="0" autoPict="0" r:id="rId58">
            <anchor moveWithCells="1">
              <from>
                <xdr:col>18</xdr:col>
                <xdr:colOff>381000</xdr:colOff>
                <xdr:row>252</xdr:row>
                <xdr:rowOff>182880</xdr:rowOff>
              </from>
              <to>
                <xdr:col>18</xdr:col>
                <xdr:colOff>754380</xdr:colOff>
                <xdr:row>600</xdr:row>
                <xdr:rowOff>121920</xdr:rowOff>
              </to>
            </anchor>
          </objectPr>
        </oleObject>
      </mc:Choice>
      <mc:Fallback>
        <oleObject progId="AcroExch.Document.11" dvAspect="DVASPECT_ICON" shapeId="1064" r:id="rId57"/>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
  <sheetViews>
    <sheetView workbookViewId="0">
      <selection activeCell="H13" sqref="H13"/>
    </sheetView>
  </sheetViews>
  <sheetFormatPr defaultRowHeight="14.4" x14ac:dyDescent="0.3"/>
  <cols>
    <col min="1" max="1" width="9.33203125" customWidth="1"/>
    <col min="2" max="2" width="16" customWidth="1"/>
    <col min="3" max="3" width="29.44140625" customWidth="1"/>
    <col min="4" max="4" width="19.5546875" customWidth="1"/>
    <col min="5" max="5" width="11.109375" customWidth="1"/>
    <col min="6" max="6" width="12.44140625" customWidth="1"/>
    <col min="7" max="7" width="32.6640625" customWidth="1"/>
    <col min="8" max="8" width="21.88671875" customWidth="1"/>
    <col min="9" max="9" width="12.5546875" customWidth="1"/>
    <col min="10" max="10" width="14" customWidth="1"/>
    <col min="11" max="11" width="19.109375" customWidth="1"/>
    <col min="12" max="12" width="14.44140625" customWidth="1"/>
    <col min="13" max="13" width="14.6640625" customWidth="1"/>
    <col min="14" max="14" width="14.33203125" customWidth="1"/>
    <col min="15" max="15" width="13.88671875" customWidth="1"/>
    <col min="16" max="16" width="13.44140625" customWidth="1"/>
    <col min="17" max="17" width="15.5546875" customWidth="1"/>
  </cols>
  <sheetData>
    <row r="1" spans="1:17" ht="15.6" x14ac:dyDescent="0.3">
      <c r="Q1" s="2" t="s">
        <v>1</v>
      </c>
    </row>
    <row r="3" spans="1:17" ht="17.399999999999999" x14ac:dyDescent="0.3">
      <c r="G3" s="1" t="s">
        <v>0</v>
      </c>
    </row>
    <row r="6" spans="1:17" x14ac:dyDescent="0.3">
      <c r="A6" s="124" t="s">
        <v>2</v>
      </c>
      <c r="B6" s="124" t="s">
        <v>3</v>
      </c>
      <c r="C6" s="124" t="s">
        <v>4</v>
      </c>
      <c r="D6" s="124" t="s">
        <v>5</v>
      </c>
      <c r="E6" s="124" t="s">
        <v>6</v>
      </c>
      <c r="F6" s="124" t="s">
        <v>7</v>
      </c>
      <c r="G6" s="124" t="s">
        <v>8</v>
      </c>
      <c r="H6" s="124" t="s">
        <v>9</v>
      </c>
      <c r="I6" s="126" t="s">
        <v>10</v>
      </c>
      <c r="J6" s="126"/>
      <c r="K6" s="126"/>
      <c r="L6" s="126"/>
      <c r="M6" s="126"/>
      <c r="N6" s="124" t="s">
        <v>16</v>
      </c>
      <c r="O6" s="124" t="s">
        <v>17</v>
      </c>
      <c r="P6" s="124" t="s">
        <v>18</v>
      </c>
      <c r="Q6" s="124" t="s">
        <v>19</v>
      </c>
    </row>
    <row r="7" spans="1:17" ht="82.5" customHeight="1" x14ac:dyDescent="0.3">
      <c r="A7" s="125"/>
      <c r="B7" s="125"/>
      <c r="C7" s="125"/>
      <c r="D7" s="125"/>
      <c r="E7" s="125"/>
      <c r="F7" s="125"/>
      <c r="G7" s="125"/>
      <c r="H7" s="125"/>
      <c r="I7" s="4" t="s">
        <v>11</v>
      </c>
      <c r="J7" s="4" t="s">
        <v>12</v>
      </c>
      <c r="K7" s="4" t="s">
        <v>13</v>
      </c>
      <c r="L7" s="4" t="s">
        <v>14</v>
      </c>
      <c r="M7" s="4" t="s">
        <v>15</v>
      </c>
      <c r="N7" s="125"/>
      <c r="O7" s="125"/>
      <c r="P7" s="125"/>
      <c r="Q7" s="125"/>
    </row>
    <row r="8" spans="1:17" s="7" customFormat="1" ht="70.5" customHeight="1" x14ac:dyDescent="0.3">
      <c r="A8" s="43" t="s">
        <v>547</v>
      </c>
      <c r="B8" s="18"/>
      <c r="C8" s="20"/>
      <c r="D8" s="20"/>
      <c r="E8" s="13"/>
      <c r="F8" s="14"/>
      <c r="G8" s="19"/>
      <c r="H8" s="18"/>
      <c r="I8" s="38"/>
      <c r="J8" s="41"/>
      <c r="K8" s="40"/>
      <c r="L8" s="38"/>
      <c r="M8" s="38"/>
      <c r="N8" s="87"/>
      <c r="O8" s="88"/>
      <c r="P8" s="40"/>
      <c r="Q8" s="40"/>
    </row>
    <row r="10" spans="1:17" x14ac:dyDescent="0.3">
      <c r="F10" s="49"/>
      <c r="G10" s="49"/>
    </row>
  </sheetData>
  <mergeCells count="13">
    <mergeCell ref="Q6:Q7"/>
    <mergeCell ref="G6:G7"/>
    <mergeCell ref="H6:H7"/>
    <mergeCell ref="I6:M6"/>
    <mergeCell ref="N6:N7"/>
    <mergeCell ref="O6:O7"/>
    <mergeCell ref="P6:P7"/>
    <mergeCell ref="F6:F7"/>
    <mergeCell ref="A6:A7"/>
    <mergeCell ref="B6:B7"/>
    <mergeCell ref="C6:C7"/>
    <mergeCell ref="D6:D7"/>
    <mergeCell ref="E6:E7"/>
  </mergeCells>
  <pageMargins left="0.7" right="0.7" top="0.75" bottom="0.75" header="0.3" footer="0.3"/>
  <pageSetup paperSize="9" scale="46"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izvjestaj</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2022-12-29T08:48:29Z</dcterms:modified>
</cp:coreProperties>
</file>